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rojeto_PAIS/5.MONITORAMENTOS/"/>
    </mc:Choice>
  </mc:AlternateContent>
  <xr:revisionPtr revIDLastSave="0" documentId="8_{126B2C29-7B42-47D3-8374-136BEE56B5EF}" xr6:coauthVersionLast="47" xr6:coauthVersionMax="47" xr10:uidLastSave="{00000000-0000-0000-0000-000000000000}"/>
  <bookViews>
    <workbookView minimized="1" xWindow="37920" yWindow="4575" windowWidth="17280" windowHeight="8880" xr2:uid="{630D089E-0FA7-44C3-9B44-E1D371094B3C}"/>
  </bookViews>
  <sheets>
    <sheet name="Custos_6m" sheetId="2" r:id="rId1"/>
    <sheet name="Prazos_Manutençã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H176" i="2"/>
  <c r="H177" i="2" s="1"/>
  <c r="L5" i="2"/>
  <c r="L4" i="2"/>
  <c r="L3" i="2"/>
  <c r="K5" i="2"/>
  <c r="K4" i="2"/>
  <c r="K3" i="2"/>
  <c r="L6" i="2" l="1"/>
  <c r="L7" i="2" s="1"/>
</calcChain>
</file>

<file path=xl/sharedStrings.xml><?xml version="1.0" encoding="utf-8"?>
<sst xmlns="http://schemas.openxmlformats.org/spreadsheetml/2006/main" count="289" uniqueCount="105">
  <si>
    <t>INFOVIA</t>
  </si>
  <si>
    <t>Emissão LO</t>
  </si>
  <si>
    <t>RMO</t>
  </si>
  <si>
    <t>COS</t>
  </si>
  <si>
    <t>STO</t>
  </si>
  <si>
    <t>CMAD</t>
  </si>
  <si>
    <t>03F1</t>
  </si>
  <si>
    <t>03F2</t>
  </si>
  <si>
    <t>04SUB</t>
  </si>
  <si>
    <t>02F1</t>
  </si>
  <si>
    <t>04BET</t>
  </si>
  <si>
    <t>PORTARIA ANATEL Nº 3010, DE 31 DE JULHO DE 2025</t>
  </si>
  <si>
    <t>LO + 6M</t>
  </si>
  <si>
    <t>LO + 15M</t>
  </si>
  <si>
    <t>Empresa</t>
  </si>
  <si>
    <t xml:space="preserve">Descrição dos Produtos/ Servs </t>
  </si>
  <si>
    <t>NF</t>
  </si>
  <si>
    <t>Processo de compra</t>
  </si>
  <si>
    <t>Período</t>
  </si>
  <si>
    <t>Total</t>
  </si>
  <si>
    <t>MANAÓS TELECOMUNICAÇÕES LTDA</t>
  </si>
  <si>
    <t xml:space="preserve">Serviços de Gestão de Postes </t>
  </si>
  <si>
    <t>INFOVIA 02</t>
  </si>
  <si>
    <t>EAF 24_180</t>
  </si>
  <si>
    <t>INFOVIA 02 Total</t>
  </si>
  <si>
    <t>INFOVIA 03</t>
  </si>
  <si>
    <t>INFOVIA 03 Total</t>
  </si>
  <si>
    <t>INFOVIA 04</t>
  </si>
  <si>
    <t>INFOVIA 04 Total</t>
  </si>
  <si>
    <t>Serviços de Gestão de Postes  Total</t>
  </si>
  <si>
    <t>Serviços de Monitoramento</t>
  </si>
  <si>
    <t>Serviços de Monitoramento Total</t>
  </si>
  <si>
    <t>MANAÓS TELECOMUNICAÇÕES LTDA Total</t>
  </si>
  <si>
    <t>OZONIO TELECOMUNICACOES</t>
  </si>
  <si>
    <t>Serviços de provedor de internet - equipamentos DWDM internalizados nos CMAD_ agosto</t>
  </si>
  <si>
    <t>EAF 24_080</t>
  </si>
  <si>
    <t>Serviços de provedor de internet - equipamentos DWDM internalizados nos CMAD_ agosto Total</t>
  </si>
  <si>
    <t>Serviços de provedor de internet - equipamentos DWDM internalizados nos CMAD_ dezembro</t>
  </si>
  <si>
    <t>EAF 25_106</t>
  </si>
  <si>
    <t>Serviços de provedor de internet - equipamentos DWDM internalizados nos CMAD_ dezembro Total</t>
  </si>
  <si>
    <t>Serviços de provedor de internet - equipamentos DWDM internalizados nos CMAD_ novembro</t>
  </si>
  <si>
    <t>Serviços de provedor de internet - equipamentos DWDM internalizados nos CMAD_ novembro Total</t>
  </si>
  <si>
    <t xml:space="preserve">Serviços de provedor de internet - equipamentos DWDM internalizados nos CMAD_ outubro </t>
  </si>
  <si>
    <t>Serviços de provedor de internet - equipamentos DWDM internalizados nos CMAD_ outubro  Total</t>
  </si>
  <si>
    <t>Serviços de provedor de internet - equipamentos DWDM internalizados nos CMAD_ setembro</t>
  </si>
  <si>
    <t>Serviços de provedor de internet - equipamentos DWDM internalizados nos CMAD_ setembro Total</t>
  </si>
  <si>
    <t>OZONIO TELECOMUNICACOES Total</t>
  </si>
  <si>
    <t>PADTEC</t>
  </si>
  <si>
    <t>Hospedagem - 2º aditivo</t>
  </si>
  <si>
    <t>EAF_25_009</t>
  </si>
  <si>
    <t>Hospedagem - 2º aditivo Total</t>
  </si>
  <si>
    <t>Hospedagem - 2º aditivo  - 7 de 10</t>
  </si>
  <si>
    <t>Hospedagem - 2º aditivo  - 7 de 10 Total</t>
  </si>
  <si>
    <t>Hospedagem - 2º aditivo  - 8 de 10</t>
  </si>
  <si>
    <t>Hospedagem - 2º aditivo  - 8 de 10 Total</t>
  </si>
  <si>
    <t>Hospedagem - 2º aditivo 4 de 10</t>
  </si>
  <si>
    <t>Hospedagem - 2º aditivo 4 de 10 Total</t>
  </si>
  <si>
    <t>Hospedagem - 2º aditivo 5 de 10</t>
  </si>
  <si>
    <t>Hospedagem - 2º aditivo 5 de 10 Total</t>
  </si>
  <si>
    <t>Hospedagem - 2º aditivo 6 de 10</t>
  </si>
  <si>
    <t>Hospedagem - 2º aditivo 6 de 10 Total</t>
  </si>
  <si>
    <t>HOSPEDAGEM NA NUVEM</t>
  </si>
  <si>
    <t>25_009</t>
  </si>
  <si>
    <t>HOSPEDAGEM NA NUVEM Total</t>
  </si>
  <si>
    <t>NOC, campo e sobressalente - 1º aditivo - 5 de 12 (Aditivo Afua e Ponta de Pedras)</t>
  </si>
  <si>
    <t>EAF_24_055</t>
  </si>
  <si>
    <t>NOC, campo e sobressalente - 1º aditivo - 5 de 12 (Aditivo Afua e Ponta de Pedras) Total</t>
  </si>
  <si>
    <t>NOC, campo e sobressalente - 1º aditivo 1 de 10</t>
  </si>
  <si>
    <t>NOC, campo e sobressalente - 1º aditivo 1 de 10 Total</t>
  </si>
  <si>
    <t>NOC, campo e sobressalente - 1º aditivo 2 de 10</t>
  </si>
  <si>
    <t>NOC, campo e sobressalente - 1º aditivo 2 de 10 Total</t>
  </si>
  <si>
    <t>NOC, campo e sobressalente - 1º aditivo 3 de 10</t>
  </si>
  <si>
    <t>NOC, campo e sobressalente - 1º aditivo 3 de 10 Total</t>
  </si>
  <si>
    <t>NOC, campo e sobressalente - 1º aditivo 4 de 12</t>
  </si>
  <si>
    <t>NOC, campo e sobressalente - 1º aditivo 4 de 12 Total</t>
  </si>
  <si>
    <t>NOC, campo e sobressalente - 2º aditivo - 6 de 10</t>
  </si>
  <si>
    <t>NOC, campo e sobressalente - 2º aditivo - 6 de 10 Total</t>
  </si>
  <si>
    <t>NOC, campo e sobressalente - 2º aditivo - 9 de 10</t>
  </si>
  <si>
    <t>NOC, campo e sobressalente - 2º aditivo - 9 de 10 Total</t>
  </si>
  <si>
    <t>NOC, campo e sobressalente - 2º aditivo 2 de 10</t>
  </si>
  <si>
    <t>NOC, campo e sobressalente - 2º aditivo 2 de 10 Total</t>
  </si>
  <si>
    <t>NOC, campo e sobressalente - 2º aditivo 3 de 10</t>
  </si>
  <si>
    <t>NOC, campo e sobressalente - 2º aditivo 3 de 10 Total</t>
  </si>
  <si>
    <t>NOC, campo e sobressalente - 2º aditivo 4 de 10</t>
  </si>
  <si>
    <t>NOC, campo e sobressalente - 2º aditivo 4 de 10 Total</t>
  </si>
  <si>
    <t>NOC, campo e sobressalente - 2º aditivo 5 de 10</t>
  </si>
  <si>
    <t>NOC, campo e sobressalente - 2º aditivo 5 de 10 Total</t>
  </si>
  <si>
    <t>NOC, campo e sobressalente - 2º aditivo 6 de 10</t>
  </si>
  <si>
    <t>NOC, campo e sobressalente - 2º aditivo 6 de 10 Total</t>
  </si>
  <si>
    <t>NOC, campo e sobressalente - 2º aditivo 7 de 10</t>
  </si>
  <si>
    <t>NOC, campo e sobressalente - 2º aditivo 7 de 10 Total</t>
  </si>
  <si>
    <t>NOC, campo e sobressalente - 2º aditivo 8 de 10</t>
  </si>
  <si>
    <t>NOC, campo e sobressalente - 2º aditivo 8 de 10 Total</t>
  </si>
  <si>
    <t>OPERAÇÃO E MANUTENÇÃO ASSISTIDA</t>
  </si>
  <si>
    <t>OPERAÇÃO E MANUTENÇÃO ASSISTIDA Total</t>
  </si>
  <si>
    <t>PADTEC Total</t>
  </si>
  <si>
    <t>Total Geral</t>
  </si>
  <si>
    <t>Manutenção Corretiva (Belém x Ponta de Pedras)</t>
  </si>
  <si>
    <t>25_001</t>
  </si>
  <si>
    <t>-</t>
  </si>
  <si>
    <t>NAVEGACAO PRATES</t>
  </si>
  <si>
    <t>NAVEGAÇÃO PRATES Total</t>
  </si>
  <si>
    <t>TOTAL GERAL</t>
  </si>
  <si>
    <t>CUSTO TOTAL 6M</t>
  </si>
  <si>
    <t>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</si>
</sst>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theme="4" tint="0.3999755851924192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theme="4" tint="0.3999755851924192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medium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theme="4" tint="0.39997558519241921"/>
      </top>
      <bottom style="medium">
        <color auto="1"/>
      </bottom>
      <diagonal/>
    </border>
    <border>
      <left/>
      <right/>
      <top style="thin">
        <color theme="4" tint="0.39997558519241921"/>
      </top>
      <bottom style="medium">
        <color auto="1"/>
      </bottom>
      <diagonal/>
    </border>
    <border>
      <left/>
      <right style="medium">
        <color auto="1"/>
      </right>
      <top style="thin">
        <color theme="4" tint="0.3999755851924192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medium">
        <color auto="1"/>
      </right>
      <top style="thin">
        <color theme="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1" fillId="2" borderId="24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164" fontId="1" fillId="3" borderId="4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0" fontId="2" fillId="5" borderId="46" xfId="0" applyFont="1" applyFill="1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47" xfId="0" applyFill="1" applyBorder="1"/>
    <xf numFmtId="14" fontId="0" fillId="0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4" fontId="0" fillId="5" borderId="33" xfId="0" applyNumberForma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4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164" fontId="1" fillId="2" borderId="4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33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/>
    <xf numFmtId="0" fontId="1" fillId="2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9053" cy="19053"/>
    <xdr:pic>
      <xdr:nvPicPr>
        <xdr:cNvPr id="2" name="Imagem 1">
          <a:extLst>
            <a:ext uri="{FF2B5EF4-FFF2-40B4-BE49-F238E27FC236}">
              <a16:creationId xmlns:a16="http://schemas.microsoft.com/office/drawing/2014/main" id="{044F62E6-0A53-477B-94BF-7805A6A61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3" name="Imagem 2">
          <a:extLst>
            <a:ext uri="{FF2B5EF4-FFF2-40B4-BE49-F238E27FC236}">
              <a16:creationId xmlns:a16="http://schemas.microsoft.com/office/drawing/2014/main" id="{730FBABD-986F-46FB-814F-B8C5FECC1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867968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4" name="Imagem 3">
          <a:extLst>
            <a:ext uri="{FF2B5EF4-FFF2-40B4-BE49-F238E27FC236}">
              <a16:creationId xmlns:a16="http://schemas.microsoft.com/office/drawing/2014/main" id="{B86933DF-154C-4ABD-AD18-4166803DF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867968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5" name="Imagem 4">
          <a:extLst>
            <a:ext uri="{FF2B5EF4-FFF2-40B4-BE49-F238E27FC236}">
              <a16:creationId xmlns:a16="http://schemas.microsoft.com/office/drawing/2014/main" id="{729A079C-241D-479F-9F7E-7435AF809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6" name="Imagem 5">
          <a:extLst>
            <a:ext uri="{FF2B5EF4-FFF2-40B4-BE49-F238E27FC236}">
              <a16:creationId xmlns:a16="http://schemas.microsoft.com/office/drawing/2014/main" id="{05940162-1CBD-4F19-BE79-C411F698F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7" name="Imagem 6">
          <a:extLst>
            <a:ext uri="{FF2B5EF4-FFF2-40B4-BE49-F238E27FC236}">
              <a16:creationId xmlns:a16="http://schemas.microsoft.com/office/drawing/2014/main" id="{4CC9BCB6-4F87-4473-951E-6D3B640A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8" name="Imagem 7">
          <a:extLst>
            <a:ext uri="{FF2B5EF4-FFF2-40B4-BE49-F238E27FC236}">
              <a16:creationId xmlns:a16="http://schemas.microsoft.com/office/drawing/2014/main" id="{804A3AAD-FFB5-458D-9B14-BB370E0A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9" name="Imagem 8">
          <a:extLst>
            <a:ext uri="{FF2B5EF4-FFF2-40B4-BE49-F238E27FC236}">
              <a16:creationId xmlns:a16="http://schemas.microsoft.com/office/drawing/2014/main" id="{350A40EE-886E-4BA0-8B1A-54F0CEACA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10" name="Imagem 9">
          <a:extLst>
            <a:ext uri="{FF2B5EF4-FFF2-40B4-BE49-F238E27FC236}">
              <a16:creationId xmlns:a16="http://schemas.microsoft.com/office/drawing/2014/main" id="{46235055-2AE5-46F6-A0F9-3DB9BA514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11" name="Imagem 10">
          <a:extLst>
            <a:ext uri="{FF2B5EF4-FFF2-40B4-BE49-F238E27FC236}">
              <a16:creationId xmlns:a16="http://schemas.microsoft.com/office/drawing/2014/main" id="{F6EEE2AB-D049-4C05-81C8-496F3689E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12" name="Imagem 11">
          <a:extLst>
            <a:ext uri="{FF2B5EF4-FFF2-40B4-BE49-F238E27FC236}">
              <a16:creationId xmlns:a16="http://schemas.microsoft.com/office/drawing/2014/main" id="{A1D5AEA6-43A8-46B2-AC92-83AE6BE0E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13" name="Imagem 12">
          <a:extLst>
            <a:ext uri="{FF2B5EF4-FFF2-40B4-BE49-F238E27FC236}">
              <a16:creationId xmlns:a16="http://schemas.microsoft.com/office/drawing/2014/main" id="{2CD36A6D-A7FE-4C35-97F2-FC5C94E1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14" name="Imagem 13">
          <a:extLst>
            <a:ext uri="{FF2B5EF4-FFF2-40B4-BE49-F238E27FC236}">
              <a16:creationId xmlns:a16="http://schemas.microsoft.com/office/drawing/2014/main" id="{8909F4BF-BAFD-4155-8936-D60621750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15" name="Imagem 14">
          <a:extLst>
            <a:ext uri="{FF2B5EF4-FFF2-40B4-BE49-F238E27FC236}">
              <a16:creationId xmlns:a16="http://schemas.microsoft.com/office/drawing/2014/main" id="{3CBA92FA-AE11-4FC3-AAB2-6B409119C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16" name="Imagem 15">
          <a:extLst>
            <a:ext uri="{FF2B5EF4-FFF2-40B4-BE49-F238E27FC236}">
              <a16:creationId xmlns:a16="http://schemas.microsoft.com/office/drawing/2014/main" id="{4E7B3245-CA93-46AC-A110-0BCC039F5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17" name="Imagem 16">
          <a:extLst>
            <a:ext uri="{FF2B5EF4-FFF2-40B4-BE49-F238E27FC236}">
              <a16:creationId xmlns:a16="http://schemas.microsoft.com/office/drawing/2014/main" id="{544BF683-B723-4286-AE36-B48E0C21F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18" name="Imagem 17">
          <a:extLst>
            <a:ext uri="{FF2B5EF4-FFF2-40B4-BE49-F238E27FC236}">
              <a16:creationId xmlns:a16="http://schemas.microsoft.com/office/drawing/2014/main" id="{4F9A8BE9-CCEB-4E58-B90B-DAE73BCE9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867968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19" name="Imagem 18">
          <a:extLst>
            <a:ext uri="{FF2B5EF4-FFF2-40B4-BE49-F238E27FC236}">
              <a16:creationId xmlns:a16="http://schemas.microsoft.com/office/drawing/2014/main" id="{11A8DCBE-AE72-4AD9-B8AB-AC366377B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20" name="Imagem 19">
          <a:extLst>
            <a:ext uri="{FF2B5EF4-FFF2-40B4-BE49-F238E27FC236}">
              <a16:creationId xmlns:a16="http://schemas.microsoft.com/office/drawing/2014/main" id="{26DE81E2-92E5-4AE2-BF77-CBEB836DC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21" name="Imagem 20">
          <a:extLst>
            <a:ext uri="{FF2B5EF4-FFF2-40B4-BE49-F238E27FC236}">
              <a16:creationId xmlns:a16="http://schemas.microsoft.com/office/drawing/2014/main" id="{C5B16C8F-A496-4A17-A770-8F97CEA63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22" name="Imagem 21">
          <a:extLst>
            <a:ext uri="{FF2B5EF4-FFF2-40B4-BE49-F238E27FC236}">
              <a16:creationId xmlns:a16="http://schemas.microsoft.com/office/drawing/2014/main" id="{8A1CFD21-DA54-447D-9386-0D77229F7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23" name="Imagem 22">
          <a:extLst>
            <a:ext uri="{FF2B5EF4-FFF2-40B4-BE49-F238E27FC236}">
              <a16:creationId xmlns:a16="http://schemas.microsoft.com/office/drawing/2014/main" id="{C20B159E-B529-4620-9535-04D53F6F4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867968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24" name="Imagem 23">
          <a:extLst>
            <a:ext uri="{FF2B5EF4-FFF2-40B4-BE49-F238E27FC236}">
              <a16:creationId xmlns:a16="http://schemas.microsoft.com/office/drawing/2014/main" id="{C5F8C64A-64FF-4BCD-9307-FCD3F1031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25" name="Imagem 24">
          <a:extLst>
            <a:ext uri="{FF2B5EF4-FFF2-40B4-BE49-F238E27FC236}">
              <a16:creationId xmlns:a16="http://schemas.microsoft.com/office/drawing/2014/main" id="{D93E0732-F82B-4FCC-9892-D866E4040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26" name="Imagem 25">
          <a:extLst>
            <a:ext uri="{FF2B5EF4-FFF2-40B4-BE49-F238E27FC236}">
              <a16:creationId xmlns:a16="http://schemas.microsoft.com/office/drawing/2014/main" id="{65BEBD8B-8483-4074-8CFD-3C837DFD8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27" name="Imagem 26">
          <a:extLst>
            <a:ext uri="{FF2B5EF4-FFF2-40B4-BE49-F238E27FC236}">
              <a16:creationId xmlns:a16="http://schemas.microsoft.com/office/drawing/2014/main" id="{80EE6064-7F12-451D-BCF4-BC83A50C6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28" name="Imagem 27">
          <a:extLst>
            <a:ext uri="{FF2B5EF4-FFF2-40B4-BE49-F238E27FC236}">
              <a16:creationId xmlns:a16="http://schemas.microsoft.com/office/drawing/2014/main" id="{EB4669B7-0AA0-4406-9878-A39831AB9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29" name="Imagem 28">
          <a:extLst>
            <a:ext uri="{FF2B5EF4-FFF2-40B4-BE49-F238E27FC236}">
              <a16:creationId xmlns:a16="http://schemas.microsoft.com/office/drawing/2014/main" id="{DE560CDF-AF01-484F-933D-8B889024A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30" name="Imagem 29">
          <a:extLst>
            <a:ext uri="{FF2B5EF4-FFF2-40B4-BE49-F238E27FC236}">
              <a16:creationId xmlns:a16="http://schemas.microsoft.com/office/drawing/2014/main" id="{50BC5E3C-2F38-4B49-B4F2-5F9F864AD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31" name="Imagem 30">
          <a:extLst>
            <a:ext uri="{FF2B5EF4-FFF2-40B4-BE49-F238E27FC236}">
              <a16:creationId xmlns:a16="http://schemas.microsoft.com/office/drawing/2014/main" id="{85C8FFB3-AA17-4353-BDF6-4952BB767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32" name="Imagem 31">
          <a:extLst>
            <a:ext uri="{FF2B5EF4-FFF2-40B4-BE49-F238E27FC236}">
              <a16:creationId xmlns:a16="http://schemas.microsoft.com/office/drawing/2014/main" id="{11535F64-7843-4073-9FAD-C6D951DB8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33" name="Imagem 32">
          <a:extLst>
            <a:ext uri="{FF2B5EF4-FFF2-40B4-BE49-F238E27FC236}">
              <a16:creationId xmlns:a16="http://schemas.microsoft.com/office/drawing/2014/main" id="{DA1692D5-03BB-4F00-BA5F-68BCB098C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34" name="Imagem 33">
          <a:extLst>
            <a:ext uri="{FF2B5EF4-FFF2-40B4-BE49-F238E27FC236}">
              <a16:creationId xmlns:a16="http://schemas.microsoft.com/office/drawing/2014/main" id="{201F97A2-58EB-4C73-B308-ECA2A5B0C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35" name="Imagem 34">
          <a:extLst>
            <a:ext uri="{FF2B5EF4-FFF2-40B4-BE49-F238E27FC236}">
              <a16:creationId xmlns:a16="http://schemas.microsoft.com/office/drawing/2014/main" id="{231CB71A-63F7-491B-A552-8D6591791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36" name="Imagem 35">
          <a:extLst>
            <a:ext uri="{FF2B5EF4-FFF2-40B4-BE49-F238E27FC236}">
              <a16:creationId xmlns:a16="http://schemas.microsoft.com/office/drawing/2014/main" id="{6C26DEC7-9BF2-4B3B-8D13-E18825FF3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37" name="Imagem 36">
          <a:extLst>
            <a:ext uri="{FF2B5EF4-FFF2-40B4-BE49-F238E27FC236}">
              <a16:creationId xmlns:a16="http://schemas.microsoft.com/office/drawing/2014/main" id="{F5AE2CF2-D95D-48F7-8C58-1B0EAD31A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867968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38" name="Imagem 37">
          <a:extLst>
            <a:ext uri="{FF2B5EF4-FFF2-40B4-BE49-F238E27FC236}">
              <a16:creationId xmlns:a16="http://schemas.microsoft.com/office/drawing/2014/main" id="{7221377F-6CE3-4C8E-8BF9-6CE454FDE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39" name="Imagem 38">
          <a:extLst>
            <a:ext uri="{FF2B5EF4-FFF2-40B4-BE49-F238E27FC236}">
              <a16:creationId xmlns:a16="http://schemas.microsoft.com/office/drawing/2014/main" id="{06905BBD-4E72-4184-9ABA-4B539EE91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40" name="Imagem 39">
          <a:extLst>
            <a:ext uri="{FF2B5EF4-FFF2-40B4-BE49-F238E27FC236}">
              <a16:creationId xmlns:a16="http://schemas.microsoft.com/office/drawing/2014/main" id="{BDE4DE37-97A1-49FC-864A-46E2290FA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41" name="Imagem 40">
          <a:extLst>
            <a:ext uri="{FF2B5EF4-FFF2-40B4-BE49-F238E27FC236}">
              <a16:creationId xmlns:a16="http://schemas.microsoft.com/office/drawing/2014/main" id="{9C924A02-0AEC-4BB2-A1BC-4E561EF43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724400"/>
          <a:ext cx="19053" cy="190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9053" cy="19053"/>
    <xdr:pic>
      <xdr:nvPicPr>
        <xdr:cNvPr id="42" name="Imagem 41">
          <a:extLst>
            <a:ext uri="{FF2B5EF4-FFF2-40B4-BE49-F238E27FC236}">
              <a16:creationId xmlns:a16="http://schemas.microsoft.com/office/drawing/2014/main" id="{5439D55D-D8A6-4271-AE1C-46ABFDD6B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867968"/>
          <a:ext cx="19053" cy="190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9</xdr:row>
      <xdr:rowOff>0</xdr:rowOff>
    </xdr:from>
    <xdr:to>
      <xdr:col>14</xdr:col>
      <xdr:colOff>227250</xdr:colOff>
      <xdr:row>14</xdr:row>
      <xdr:rowOff>29423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22118C-347C-0173-B62A-D4C8EC9F7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628775"/>
          <a:ext cx="9009299" cy="93429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98447</xdr:rowOff>
    </xdr:from>
    <xdr:to>
      <xdr:col>14</xdr:col>
      <xdr:colOff>227252</xdr:colOff>
      <xdr:row>19</xdr:row>
      <xdr:rowOff>116747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1ED050B-4756-7B6B-E553-CD402236D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2632097"/>
          <a:ext cx="9009302" cy="923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14131</xdr:rowOff>
    </xdr:from>
    <xdr:to>
      <xdr:col>14</xdr:col>
      <xdr:colOff>349596</xdr:colOff>
      <xdr:row>29</xdr:row>
      <xdr:rowOff>9254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54F4DB3-1E83-1154-A3F3-57C0CF2B4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633631"/>
          <a:ext cx="9131646" cy="162389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14</xdr:col>
      <xdr:colOff>10175</xdr:colOff>
      <xdr:row>35</xdr:row>
      <xdr:rowOff>66768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CE4DCFA-57BA-ED14-495B-679CF5FC3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10225"/>
          <a:ext cx="8792225" cy="790668"/>
        </a:xfrm>
        <a:prstGeom prst="rect">
          <a:avLst/>
        </a:prstGeom>
      </xdr:spPr>
    </xdr:pic>
    <xdr:clientData/>
  </xdr:twoCellAnchor>
  <xdr:twoCellAnchor editAs="oneCell">
    <xdr:from>
      <xdr:col>1</xdr:col>
      <xdr:colOff>502012</xdr:colOff>
      <xdr:row>35</xdr:row>
      <xdr:rowOff>169575</xdr:rowOff>
    </xdr:from>
    <xdr:to>
      <xdr:col>13</xdr:col>
      <xdr:colOff>408606</xdr:colOff>
      <xdr:row>41</xdr:row>
      <xdr:rowOff>97032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D13EFCA-46DE-B6EB-BC22-ED5B4592B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11612" y="6503700"/>
          <a:ext cx="8079044" cy="1013307"/>
        </a:xfrm>
        <a:prstGeom prst="rect">
          <a:avLst/>
        </a:prstGeom>
      </xdr:spPr>
    </xdr:pic>
    <xdr:clientData/>
  </xdr:twoCellAnchor>
  <xdr:twoCellAnchor editAs="oneCell">
    <xdr:from>
      <xdr:col>1</xdr:col>
      <xdr:colOff>411511</xdr:colOff>
      <xdr:row>42</xdr:row>
      <xdr:rowOff>18864</xdr:rowOff>
    </xdr:from>
    <xdr:to>
      <xdr:col>13</xdr:col>
      <xdr:colOff>408607</xdr:colOff>
      <xdr:row>46</xdr:row>
      <xdr:rowOff>89834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E512B29-4113-78BC-521E-68CC82F29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1111" y="7619814"/>
          <a:ext cx="8169546" cy="794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AB6F-816A-4A56-BA81-717C008BCEFF}">
  <dimension ref="B1:L177"/>
  <sheetViews>
    <sheetView tabSelected="1" topLeftCell="A150" workbookViewId="0">
      <selection activeCell="F175" sqref="F175"/>
    </sheetView>
  </sheetViews>
  <sheetFormatPr defaultRowHeight="14.4" x14ac:dyDescent="0.3"/>
  <cols>
    <col min="2" max="2" width="33.88671875" bestFit="1" customWidth="1"/>
    <col min="3" max="3" width="85.21875" bestFit="1" customWidth="1"/>
    <col min="4" max="4" width="15.21875" bestFit="1" customWidth="1"/>
    <col min="5" max="5" width="6" bestFit="1" customWidth="1"/>
    <col min="6" max="6" width="18.88671875" bestFit="1" customWidth="1"/>
    <col min="7" max="7" width="10.33203125" bestFit="1" customWidth="1"/>
    <col min="8" max="8" width="14.21875" bestFit="1" customWidth="1"/>
    <col min="11" max="11" width="33.88671875" bestFit="1" customWidth="1"/>
    <col min="12" max="12" width="14.21875" bestFit="1" customWidth="1"/>
  </cols>
  <sheetData>
    <row r="1" spans="2:12" ht="15" thickBot="1" x14ac:dyDescent="0.35"/>
    <row r="2" spans="2:12" x14ac:dyDescent="0.3">
      <c r="B2" s="5" t="s">
        <v>14</v>
      </c>
      <c r="C2" s="6" t="s">
        <v>15</v>
      </c>
      <c r="D2" s="6" t="s">
        <v>0</v>
      </c>
      <c r="E2" s="6" t="s">
        <v>16</v>
      </c>
      <c r="F2" s="6" t="s">
        <v>17</v>
      </c>
      <c r="G2" s="6" t="s">
        <v>18</v>
      </c>
      <c r="H2" s="7" t="s">
        <v>19</v>
      </c>
      <c r="K2" s="62" t="s">
        <v>103</v>
      </c>
      <c r="L2" s="94" t="s">
        <v>104</v>
      </c>
    </row>
    <row r="3" spans="2:12" x14ac:dyDescent="0.3">
      <c r="B3" s="8" t="s">
        <v>20</v>
      </c>
      <c r="C3" s="9" t="s">
        <v>21</v>
      </c>
      <c r="D3" s="10" t="s">
        <v>22</v>
      </c>
      <c r="E3" s="11">
        <v>11</v>
      </c>
      <c r="F3" s="12" t="s">
        <v>23</v>
      </c>
      <c r="G3" s="13">
        <v>45962</v>
      </c>
      <c r="H3" s="14">
        <v>27732.400000000001</v>
      </c>
      <c r="K3" s="80" t="str">
        <f>B3</f>
        <v>MANAÓS TELECOMUNICAÇÕES LTDA</v>
      </c>
      <c r="L3" s="81">
        <f>H47</f>
        <v>507397.39999999997</v>
      </c>
    </row>
    <row r="4" spans="2:12" x14ac:dyDescent="0.3">
      <c r="B4" s="15"/>
      <c r="C4" s="9"/>
      <c r="D4" s="10"/>
      <c r="E4" s="11">
        <v>14</v>
      </c>
      <c r="F4" s="12" t="s">
        <v>23</v>
      </c>
      <c r="G4" s="13">
        <v>45992</v>
      </c>
      <c r="H4" s="14">
        <v>27732.400000000001</v>
      </c>
      <c r="K4" s="80" t="str">
        <f>B48</f>
        <v>OZONIO TELECOMUNICACOES</v>
      </c>
      <c r="L4" s="81">
        <f>H86</f>
        <v>253905.47</v>
      </c>
    </row>
    <row r="5" spans="2:12" x14ac:dyDescent="0.3">
      <c r="B5" s="15"/>
      <c r="C5" s="9"/>
      <c r="D5" s="10"/>
      <c r="E5" s="11">
        <v>18</v>
      </c>
      <c r="F5" s="12" t="s">
        <v>23</v>
      </c>
      <c r="G5" s="13">
        <v>46023</v>
      </c>
      <c r="H5" s="14">
        <v>27732.400000000001</v>
      </c>
      <c r="K5" s="80" t="str">
        <f>B87</f>
        <v>PADTEC</v>
      </c>
      <c r="L5" s="81">
        <f>H174</f>
        <v>1367701.8399999996</v>
      </c>
    </row>
    <row r="6" spans="2:12" x14ac:dyDescent="0.3">
      <c r="B6" s="15"/>
      <c r="C6" s="9"/>
      <c r="D6" s="10"/>
      <c r="E6" s="11">
        <v>409</v>
      </c>
      <c r="F6" s="12" t="s">
        <v>23</v>
      </c>
      <c r="G6" s="13">
        <v>45870</v>
      </c>
      <c r="H6" s="14">
        <v>27732.400000000001</v>
      </c>
      <c r="K6" s="80" t="str">
        <f>B175</f>
        <v>NAVEGACAO PRATES</v>
      </c>
      <c r="L6" s="92">
        <f>H176</f>
        <v>680000</v>
      </c>
    </row>
    <row r="7" spans="2:12" x14ac:dyDescent="0.3">
      <c r="B7" s="15"/>
      <c r="C7" s="9"/>
      <c r="D7" s="10"/>
      <c r="E7" s="11">
        <v>421</v>
      </c>
      <c r="F7" s="12" t="s">
        <v>23</v>
      </c>
      <c r="G7" s="13">
        <v>45901</v>
      </c>
      <c r="H7" s="14">
        <v>27732.400000000001</v>
      </c>
      <c r="K7" s="93" t="s">
        <v>102</v>
      </c>
      <c r="L7" s="82">
        <f>SUM(L3:L6)</f>
        <v>2809004.7099999995</v>
      </c>
    </row>
    <row r="8" spans="2:12" x14ac:dyDescent="0.3">
      <c r="B8" s="15"/>
      <c r="C8" s="9"/>
      <c r="D8" s="10"/>
      <c r="E8" s="11">
        <v>436</v>
      </c>
      <c r="F8" s="12" t="s">
        <v>23</v>
      </c>
      <c r="G8" s="13">
        <v>45931</v>
      </c>
      <c r="H8" s="14">
        <v>27732.400000000001</v>
      </c>
    </row>
    <row r="9" spans="2:12" x14ac:dyDescent="0.3">
      <c r="B9" s="15"/>
      <c r="C9" s="9"/>
      <c r="D9" s="16" t="s">
        <v>24</v>
      </c>
      <c r="E9" s="17"/>
      <c r="F9" s="17"/>
      <c r="G9" s="18"/>
      <c r="H9" s="14">
        <v>166394.4</v>
      </c>
    </row>
    <row r="10" spans="2:12" x14ac:dyDescent="0.3">
      <c r="B10" s="15"/>
      <c r="C10" s="9"/>
      <c r="D10" s="10" t="s">
        <v>25</v>
      </c>
      <c r="E10" s="11">
        <v>12</v>
      </c>
      <c r="F10" s="12" t="s">
        <v>23</v>
      </c>
      <c r="G10" s="13">
        <v>45962</v>
      </c>
      <c r="H10" s="14">
        <v>14665</v>
      </c>
    </row>
    <row r="11" spans="2:12" x14ac:dyDescent="0.3">
      <c r="B11" s="15"/>
      <c r="C11" s="9"/>
      <c r="D11" s="10"/>
      <c r="E11" s="11">
        <v>15</v>
      </c>
      <c r="F11" s="12" t="s">
        <v>23</v>
      </c>
      <c r="G11" s="13">
        <v>45992</v>
      </c>
      <c r="H11" s="14">
        <v>14665</v>
      </c>
    </row>
    <row r="12" spans="2:12" x14ac:dyDescent="0.3">
      <c r="B12" s="15"/>
      <c r="C12" s="9"/>
      <c r="D12" s="10"/>
      <c r="E12" s="11">
        <v>19</v>
      </c>
      <c r="F12" s="12" t="s">
        <v>23</v>
      </c>
      <c r="G12" s="13">
        <v>46023</v>
      </c>
      <c r="H12" s="14">
        <v>14665</v>
      </c>
    </row>
    <row r="13" spans="2:12" x14ac:dyDescent="0.3">
      <c r="B13" s="15"/>
      <c r="C13" s="9"/>
      <c r="D13" s="10"/>
      <c r="E13" s="11">
        <v>410</v>
      </c>
      <c r="F13" s="12" t="s">
        <v>23</v>
      </c>
      <c r="G13" s="13">
        <v>45870</v>
      </c>
      <c r="H13" s="14">
        <v>12687.5</v>
      </c>
    </row>
    <row r="14" spans="2:12" x14ac:dyDescent="0.3">
      <c r="B14" s="15"/>
      <c r="C14" s="9"/>
      <c r="D14" s="10"/>
      <c r="E14" s="11">
        <v>422</v>
      </c>
      <c r="F14" s="12" t="s">
        <v>23</v>
      </c>
      <c r="G14" s="13">
        <v>45901</v>
      </c>
      <c r="H14" s="14">
        <v>14665</v>
      </c>
    </row>
    <row r="15" spans="2:12" x14ac:dyDescent="0.3">
      <c r="B15" s="15"/>
      <c r="C15" s="9"/>
      <c r="D15" s="10"/>
      <c r="E15" s="11">
        <v>437</v>
      </c>
      <c r="F15" s="12" t="s">
        <v>23</v>
      </c>
      <c r="G15" s="13">
        <v>45931</v>
      </c>
      <c r="H15" s="14">
        <v>46032</v>
      </c>
    </row>
    <row r="16" spans="2:12" x14ac:dyDescent="0.3">
      <c r="B16" s="15"/>
      <c r="C16" s="9"/>
      <c r="D16" s="16" t="s">
        <v>26</v>
      </c>
      <c r="E16" s="17"/>
      <c r="F16" s="17"/>
      <c r="G16" s="18"/>
      <c r="H16" s="14">
        <v>117379.5</v>
      </c>
    </row>
    <row r="17" spans="2:8" x14ac:dyDescent="0.3">
      <c r="B17" s="15"/>
      <c r="C17" s="9"/>
      <c r="D17" s="10" t="s">
        <v>27</v>
      </c>
      <c r="E17" s="11">
        <v>13</v>
      </c>
      <c r="F17" s="12" t="s">
        <v>23</v>
      </c>
      <c r="G17" s="13">
        <v>45962</v>
      </c>
      <c r="H17" s="14">
        <v>20844.3</v>
      </c>
    </row>
    <row r="18" spans="2:8" x14ac:dyDescent="0.3">
      <c r="B18" s="15"/>
      <c r="C18" s="9"/>
      <c r="D18" s="10"/>
      <c r="E18" s="11">
        <v>16</v>
      </c>
      <c r="F18" s="12" t="s">
        <v>23</v>
      </c>
      <c r="G18" s="13">
        <v>45992</v>
      </c>
      <c r="H18" s="14">
        <v>20844.3</v>
      </c>
    </row>
    <row r="19" spans="2:8" x14ac:dyDescent="0.3">
      <c r="B19" s="15"/>
      <c r="C19" s="9"/>
      <c r="D19" s="10"/>
      <c r="E19" s="11">
        <v>20</v>
      </c>
      <c r="F19" s="12" t="s">
        <v>23</v>
      </c>
      <c r="G19" s="13">
        <v>46023</v>
      </c>
      <c r="H19" s="14">
        <v>20844.3</v>
      </c>
    </row>
    <row r="20" spans="2:8" x14ac:dyDescent="0.3">
      <c r="B20" s="15"/>
      <c r="C20" s="9"/>
      <c r="D20" s="10"/>
      <c r="E20" s="11">
        <v>411</v>
      </c>
      <c r="F20" s="12" t="s">
        <v>23</v>
      </c>
      <c r="G20" s="13">
        <v>45870</v>
      </c>
      <c r="H20" s="14">
        <v>20844.3</v>
      </c>
    </row>
    <row r="21" spans="2:8" x14ac:dyDescent="0.3">
      <c r="B21" s="15"/>
      <c r="C21" s="9"/>
      <c r="D21" s="10"/>
      <c r="E21" s="11">
        <v>423</v>
      </c>
      <c r="F21" s="12" t="s">
        <v>23</v>
      </c>
      <c r="G21" s="13">
        <v>45901</v>
      </c>
      <c r="H21" s="14">
        <v>20844.3</v>
      </c>
    </row>
    <row r="22" spans="2:8" x14ac:dyDescent="0.3">
      <c r="B22" s="15"/>
      <c r="C22" s="9"/>
      <c r="D22" s="10"/>
      <c r="E22" s="11">
        <v>438</v>
      </c>
      <c r="F22" s="12" t="s">
        <v>23</v>
      </c>
      <c r="G22" s="13">
        <v>45931</v>
      </c>
      <c r="H22" s="14">
        <v>46032</v>
      </c>
    </row>
    <row r="23" spans="2:8" ht="15" thickBot="1" x14ac:dyDescent="0.35">
      <c r="B23" s="15"/>
      <c r="C23" s="19"/>
      <c r="D23" s="20" t="s">
        <v>28</v>
      </c>
      <c r="E23" s="21"/>
      <c r="F23" s="21"/>
      <c r="G23" s="22"/>
      <c r="H23" s="23">
        <v>150253.5</v>
      </c>
    </row>
    <row r="24" spans="2:8" ht="15" thickBot="1" x14ac:dyDescent="0.35">
      <c r="B24" s="15"/>
      <c r="C24" s="24" t="s">
        <v>29</v>
      </c>
      <c r="D24" s="25"/>
      <c r="E24" s="25"/>
      <c r="F24" s="25"/>
      <c r="G24" s="25"/>
      <c r="H24" s="26">
        <v>434027.4</v>
      </c>
    </row>
    <row r="25" spans="2:8" x14ac:dyDescent="0.3">
      <c r="B25" s="15"/>
      <c r="C25" s="27" t="s">
        <v>30</v>
      </c>
      <c r="D25" s="28" t="s">
        <v>22</v>
      </c>
      <c r="E25" s="29">
        <v>21</v>
      </c>
      <c r="F25" s="30" t="s">
        <v>23</v>
      </c>
      <c r="G25" s="31">
        <v>46023</v>
      </c>
      <c r="H25" s="32">
        <v>7605</v>
      </c>
    </row>
    <row r="26" spans="2:8" x14ac:dyDescent="0.3">
      <c r="B26" s="15"/>
      <c r="C26" s="90"/>
      <c r="D26" s="10"/>
      <c r="E26" s="11">
        <v>24</v>
      </c>
      <c r="F26" s="12" t="s">
        <v>23</v>
      </c>
      <c r="G26" s="13">
        <v>45931</v>
      </c>
      <c r="H26" s="14">
        <v>7605</v>
      </c>
    </row>
    <row r="27" spans="2:8" x14ac:dyDescent="0.3">
      <c r="B27" s="15"/>
      <c r="C27" s="90"/>
      <c r="D27" s="10"/>
      <c r="E27" s="11">
        <v>27</v>
      </c>
      <c r="F27" s="12" t="s">
        <v>23</v>
      </c>
      <c r="G27" s="13">
        <v>45962</v>
      </c>
      <c r="H27" s="14">
        <v>7605</v>
      </c>
    </row>
    <row r="28" spans="2:8" x14ac:dyDescent="0.3">
      <c r="B28" s="15"/>
      <c r="C28" s="90"/>
      <c r="D28" s="10"/>
      <c r="E28" s="11">
        <v>30</v>
      </c>
      <c r="F28" s="12" t="s">
        <v>23</v>
      </c>
      <c r="G28" s="13">
        <v>45992</v>
      </c>
      <c r="H28" s="14">
        <v>7605</v>
      </c>
    </row>
    <row r="29" spans="2:8" x14ac:dyDescent="0.3">
      <c r="B29" s="15"/>
      <c r="C29" s="90"/>
      <c r="D29" s="10"/>
      <c r="E29" s="11">
        <v>403</v>
      </c>
      <c r="F29" s="12" t="s">
        <v>23</v>
      </c>
      <c r="G29" s="13">
        <v>45870</v>
      </c>
      <c r="H29" s="14">
        <v>7605</v>
      </c>
    </row>
    <row r="30" spans="2:8" x14ac:dyDescent="0.3">
      <c r="B30" s="15"/>
      <c r="C30" s="90"/>
      <c r="D30" s="10"/>
      <c r="E30" s="11">
        <v>424</v>
      </c>
      <c r="F30" s="12" t="s">
        <v>23</v>
      </c>
      <c r="G30" s="13">
        <v>45901</v>
      </c>
      <c r="H30" s="14">
        <v>7605</v>
      </c>
    </row>
    <row r="31" spans="2:8" x14ac:dyDescent="0.3">
      <c r="B31" s="15"/>
      <c r="C31" s="90"/>
      <c r="D31" s="10" t="s">
        <v>24</v>
      </c>
      <c r="E31" s="10"/>
      <c r="F31" s="10"/>
      <c r="G31" s="10"/>
      <c r="H31" s="14">
        <v>45630</v>
      </c>
    </row>
    <row r="32" spans="2:8" x14ac:dyDescent="0.3">
      <c r="B32" s="15"/>
      <c r="C32" s="90"/>
      <c r="D32" s="10" t="s">
        <v>25</v>
      </c>
      <c r="E32" s="11">
        <v>22</v>
      </c>
      <c r="F32" s="12" t="s">
        <v>23</v>
      </c>
      <c r="G32" s="13">
        <v>46023</v>
      </c>
      <c r="H32" s="14">
        <v>3060</v>
      </c>
    </row>
    <row r="33" spans="2:8" x14ac:dyDescent="0.3">
      <c r="B33" s="15"/>
      <c r="C33" s="90"/>
      <c r="D33" s="10"/>
      <c r="E33" s="11">
        <v>25</v>
      </c>
      <c r="F33" s="12" t="s">
        <v>23</v>
      </c>
      <c r="G33" s="13">
        <v>45931</v>
      </c>
      <c r="H33" s="14">
        <v>2140</v>
      </c>
    </row>
    <row r="34" spans="2:8" x14ac:dyDescent="0.3">
      <c r="B34" s="15"/>
      <c r="C34" s="90"/>
      <c r="D34" s="10"/>
      <c r="E34" s="11">
        <v>28</v>
      </c>
      <c r="F34" s="12" t="s">
        <v>23</v>
      </c>
      <c r="G34" s="13">
        <v>45962</v>
      </c>
      <c r="H34" s="14">
        <v>2140</v>
      </c>
    </row>
    <row r="35" spans="2:8" x14ac:dyDescent="0.3">
      <c r="B35" s="15"/>
      <c r="C35" s="90"/>
      <c r="D35" s="10"/>
      <c r="E35" s="11">
        <v>31</v>
      </c>
      <c r="F35" s="12" t="s">
        <v>23</v>
      </c>
      <c r="G35" s="13">
        <v>45992</v>
      </c>
      <c r="H35" s="14">
        <v>2140</v>
      </c>
    </row>
    <row r="36" spans="2:8" x14ac:dyDescent="0.3">
      <c r="B36" s="15"/>
      <c r="C36" s="90"/>
      <c r="D36" s="10"/>
      <c r="E36" s="11">
        <v>404</v>
      </c>
      <c r="F36" s="12" t="s">
        <v>23</v>
      </c>
      <c r="G36" s="13">
        <v>45870</v>
      </c>
      <c r="H36" s="14">
        <v>2140</v>
      </c>
    </row>
    <row r="37" spans="2:8" x14ac:dyDescent="0.3">
      <c r="B37" s="15"/>
      <c r="C37" s="90"/>
      <c r="D37" s="10"/>
      <c r="E37" s="11">
        <v>425</v>
      </c>
      <c r="F37" s="12" t="s">
        <v>23</v>
      </c>
      <c r="G37" s="13">
        <v>45901</v>
      </c>
      <c r="H37" s="14">
        <v>2140</v>
      </c>
    </row>
    <row r="38" spans="2:8" x14ac:dyDescent="0.3">
      <c r="B38" s="15"/>
      <c r="C38" s="90"/>
      <c r="D38" s="10" t="s">
        <v>26</v>
      </c>
      <c r="E38" s="10"/>
      <c r="F38" s="10"/>
      <c r="G38" s="10"/>
      <c r="H38" s="14">
        <v>13760</v>
      </c>
    </row>
    <row r="39" spans="2:8" x14ac:dyDescent="0.3">
      <c r="B39" s="15"/>
      <c r="C39" s="90"/>
      <c r="D39" s="10" t="s">
        <v>27</v>
      </c>
      <c r="E39" s="11">
        <v>23</v>
      </c>
      <c r="F39" s="12" t="s">
        <v>23</v>
      </c>
      <c r="G39" s="13">
        <v>46023</v>
      </c>
      <c r="H39" s="14">
        <v>2330</v>
      </c>
    </row>
    <row r="40" spans="2:8" x14ac:dyDescent="0.3">
      <c r="B40" s="15"/>
      <c r="C40" s="90"/>
      <c r="D40" s="10"/>
      <c r="E40" s="11">
        <v>26</v>
      </c>
      <c r="F40" s="12" t="s">
        <v>23</v>
      </c>
      <c r="G40" s="13">
        <v>45931</v>
      </c>
      <c r="H40" s="14">
        <v>2330</v>
      </c>
    </row>
    <row r="41" spans="2:8" x14ac:dyDescent="0.3">
      <c r="B41" s="15"/>
      <c r="C41" s="90"/>
      <c r="D41" s="10"/>
      <c r="E41" s="11">
        <v>29</v>
      </c>
      <c r="F41" s="12" t="s">
        <v>23</v>
      </c>
      <c r="G41" s="13">
        <v>45962</v>
      </c>
      <c r="H41" s="14">
        <v>2330</v>
      </c>
    </row>
    <row r="42" spans="2:8" x14ac:dyDescent="0.3">
      <c r="B42" s="15"/>
      <c r="C42" s="90"/>
      <c r="D42" s="10"/>
      <c r="E42" s="11">
        <v>32</v>
      </c>
      <c r="F42" s="12" t="s">
        <v>23</v>
      </c>
      <c r="G42" s="13">
        <v>45992</v>
      </c>
      <c r="H42" s="14">
        <v>2330</v>
      </c>
    </row>
    <row r="43" spans="2:8" x14ac:dyDescent="0.3">
      <c r="B43" s="15"/>
      <c r="C43" s="90"/>
      <c r="D43" s="10"/>
      <c r="E43" s="11">
        <v>405</v>
      </c>
      <c r="F43" s="12" t="s">
        <v>23</v>
      </c>
      <c r="G43" s="13">
        <v>45870</v>
      </c>
      <c r="H43" s="14">
        <v>2330</v>
      </c>
    </row>
    <row r="44" spans="2:8" x14ac:dyDescent="0.3">
      <c r="B44" s="15"/>
      <c r="C44" s="90"/>
      <c r="D44" s="10"/>
      <c r="E44" s="11">
        <v>426</v>
      </c>
      <c r="F44" s="12" t="s">
        <v>23</v>
      </c>
      <c r="G44" s="13">
        <v>45901</v>
      </c>
      <c r="H44" s="14">
        <v>2330</v>
      </c>
    </row>
    <row r="45" spans="2:8" x14ac:dyDescent="0.3">
      <c r="B45" s="15"/>
      <c r="C45" s="90"/>
      <c r="D45" s="66" t="s">
        <v>28</v>
      </c>
      <c r="E45" s="66"/>
      <c r="F45" s="66"/>
      <c r="G45" s="66"/>
      <c r="H45" s="14">
        <v>13980</v>
      </c>
    </row>
    <row r="46" spans="2:8" x14ac:dyDescent="0.3">
      <c r="B46" s="33"/>
      <c r="C46" s="67" t="s">
        <v>31</v>
      </c>
      <c r="D46" s="67"/>
      <c r="E46" s="67"/>
      <c r="F46" s="67"/>
      <c r="G46" s="67"/>
      <c r="H46" s="34">
        <v>73370</v>
      </c>
    </row>
    <row r="47" spans="2:8" x14ac:dyDescent="0.3">
      <c r="B47" s="35" t="s">
        <v>32</v>
      </c>
      <c r="C47" s="36"/>
      <c r="D47" s="36"/>
      <c r="E47" s="36"/>
      <c r="F47" s="36"/>
      <c r="G47" s="36"/>
      <c r="H47" s="37">
        <v>507397.39999999997</v>
      </c>
    </row>
    <row r="48" spans="2:8" x14ac:dyDescent="0.3">
      <c r="B48" s="38" t="s">
        <v>33</v>
      </c>
      <c r="C48" s="39" t="s">
        <v>34</v>
      </c>
      <c r="D48" s="40" t="s">
        <v>22</v>
      </c>
      <c r="E48" s="41">
        <v>3579</v>
      </c>
      <c r="F48" s="40" t="s">
        <v>35</v>
      </c>
      <c r="G48" s="42">
        <v>45870</v>
      </c>
      <c r="H48" s="43">
        <v>22750</v>
      </c>
    </row>
    <row r="49" spans="2:8" x14ac:dyDescent="0.3">
      <c r="B49" s="15"/>
      <c r="C49" s="39"/>
      <c r="D49" s="40" t="s">
        <v>24</v>
      </c>
      <c r="E49" s="40"/>
      <c r="F49" s="40"/>
      <c r="G49" s="40"/>
      <c r="H49" s="43">
        <v>22750</v>
      </c>
    </row>
    <row r="50" spans="2:8" x14ac:dyDescent="0.3">
      <c r="B50" s="15"/>
      <c r="C50" s="39"/>
      <c r="D50" s="40" t="s">
        <v>25</v>
      </c>
      <c r="E50" s="41">
        <v>3580</v>
      </c>
      <c r="F50" s="40" t="s">
        <v>35</v>
      </c>
      <c r="G50" s="42">
        <v>45870</v>
      </c>
      <c r="H50" s="43">
        <v>10500</v>
      </c>
    </row>
    <row r="51" spans="2:8" x14ac:dyDescent="0.3">
      <c r="B51" s="15"/>
      <c r="C51" s="39"/>
      <c r="D51" s="40" t="s">
        <v>26</v>
      </c>
      <c r="E51" s="40"/>
      <c r="F51" s="40"/>
      <c r="G51" s="40"/>
      <c r="H51" s="43">
        <v>10500</v>
      </c>
    </row>
    <row r="52" spans="2:8" x14ac:dyDescent="0.3">
      <c r="B52" s="15"/>
      <c r="C52" s="39"/>
      <c r="D52" s="40" t="s">
        <v>27</v>
      </c>
      <c r="E52" s="41">
        <v>3581</v>
      </c>
      <c r="F52" s="40" t="s">
        <v>35</v>
      </c>
      <c r="G52" s="42">
        <v>45870</v>
      </c>
      <c r="H52" s="43">
        <v>7000</v>
      </c>
    </row>
    <row r="53" spans="2:8" x14ac:dyDescent="0.3">
      <c r="B53" s="15"/>
      <c r="C53" s="39"/>
      <c r="D53" s="40" t="s">
        <v>28</v>
      </c>
      <c r="E53" s="40"/>
      <c r="F53" s="40"/>
      <c r="G53" s="40"/>
      <c r="H53" s="43">
        <v>7000</v>
      </c>
    </row>
    <row r="54" spans="2:8" x14ac:dyDescent="0.3">
      <c r="B54" s="15"/>
      <c r="C54" s="44" t="s">
        <v>36</v>
      </c>
      <c r="D54" s="44"/>
      <c r="E54" s="44"/>
      <c r="F54" s="44"/>
      <c r="G54" s="44"/>
      <c r="H54" s="34">
        <v>40250</v>
      </c>
    </row>
    <row r="55" spans="2:8" x14ac:dyDescent="0.3">
      <c r="B55" s="15"/>
      <c r="C55" s="45" t="s">
        <v>37</v>
      </c>
      <c r="D55" s="46" t="s">
        <v>22</v>
      </c>
      <c r="E55" s="47">
        <v>12</v>
      </c>
      <c r="F55" s="46" t="s">
        <v>38</v>
      </c>
      <c r="G55" s="48">
        <v>45992</v>
      </c>
      <c r="H55" s="49">
        <v>24498.400000000001</v>
      </c>
    </row>
    <row r="56" spans="2:8" x14ac:dyDescent="0.3">
      <c r="B56" s="15"/>
      <c r="C56" s="45"/>
      <c r="D56" s="46"/>
      <c r="E56" s="47">
        <v>62</v>
      </c>
      <c r="F56" s="46" t="s">
        <v>38</v>
      </c>
      <c r="G56" s="48">
        <v>46023</v>
      </c>
      <c r="H56" s="49">
        <v>24498.400000000001</v>
      </c>
    </row>
    <row r="57" spans="2:8" x14ac:dyDescent="0.3">
      <c r="B57" s="15"/>
      <c r="C57" s="45"/>
      <c r="D57" s="46" t="s">
        <v>24</v>
      </c>
      <c r="E57" s="46"/>
      <c r="F57" s="46"/>
      <c r="G57" s="46"/>
      <c r="H57" s="49">
        <v>48996.800000000003</v>
      </c>
    </row>
    <row r="58" spans="2:8" x14ac:dyDescent="0.3">
      <c r="B58" s="15"/>
      <c r="C58" s="45"/>
      <c r="D58" s="46" t="s">
        <v>25</v>
      </c>
      <c r="E58" s="47">
        <v>13</v>
      </c>
      <c r="F58" s="46" t="s">
        <v>38</v>
      </c>
      <c r="G58" s="48">
        <v>45992</v>
      </c>
      <c r="H58" s="49">
        <v>11666</v>
      </c>
    </row>
    <row r="59" spans="2:8" x14ac:dyDescent="0.3">
      <c r="B59" s="15"/>
      <c r="C59" s="45"/>
      <c r="D59" s="46"/>
      <c r="E59" s="47">
        <v>63</v>
      </c>
      <c r="F59" s="46" t="s">
        <v>38</v>
      </c>
      <c r="G59" s="48">
        <v>46023</v>
      </c>
      <c r="H59" s="49">
        <v>11666</v>
      </c>
    </row>
    <row r="60" spans="2:8" x14ac:dyDescent="0.3">
      <c r="B60" s="15"/>
      <c r="C60" s="45"/>
      <c r="D60" s="46" t="s">
        <v>26</v>
      </c>
      <c r="E60" s="46"/>
      <c r="F60" s="46"/>
      <c r="G60" s="46"/>
      <c r="H60" s="49">
        <v>23332</v>
      </c>
    </row>
    <row r="61" spans="2:8" x14ac:dyDescent="0.3">
      <c r="B61" s="15"/>
      <c r="C61" s="45"/>
      <c r="D61" s="46" t="s">
        <v>27</v>
      </c>
      <c r="E61" s="47">
        <v>14</v>
      </c>
      <c r="F61" s="46" t="s">
        <v>38</v>
      </c>
      <c r="G61" s="48">
        <v>45992</v>
      </c>
      <c r="H61" s="49">
        <v>7332.8</v>
      </c>
    </row>
    <row r="62" spans="2:8" x14ac:dyDescent="0.3">
      <c r="B62" s="15"/>
      <c r="C62" s="45"/>
      <c r="D62" s="46"/>
      <c r="E62" s="47">
        <v>64</v>
      </c>
      <c r="F62" s="46" t="s">
        <v>38</v>
      </c>
      <c r="G62" s="48">
        <v>46023</v>
      </c>
      <c r="H62" s="49">
        <v>7332.8</v>
      </c>
    </row>
    <row r="63" spans="2:8" x14ac:dyDescent="0.3">
      <c r="B63" s="15"/>
      <c r="C63" s="45"/>
      <c r="D63" s="46" t="s">
        <v>28</v>
      </c>
      <c r="E63" s="46"/>
      <c r="F63" s="46"/>
      <c r="G63" s="46"/>
      <c r="H63" s="49">
        <v>14665.6</v>
      </c>
    </row>
    <row r="64" spans="2:8" x14ac:dyDescent="0.3">
      <c r="B64" s="15"/>
      <c r="C64" s="50" t="s">
        <v>39</v>
      </c>
      <c r="D64" s="50"/>
      <c r="E64" s="50"/>
      <c r="F64" s="50"/>
      <c r="G64" s="50"/>
      <c r="H64" s="34">
        <v>86994.400000000009</v>
      </c>
    </row>
    <row r="65" spans="2:8" x14ac:dyDescent="0.3">
      <c r="B65" s="15"/>
      <c r="C65" s="45" t="s">
        <v>40</v>
      </c>
      <c r="D65" s="46" t="s">
        <v>22</v>
      </c>
      <c r="E65" s="47">
        <v>3701</v>
      </c>
      <c r="F65" s="46" t="s">
        <v>38</v>
      </c>
      <c r="G65" s="48">
        <v>45962</v>
      </c>
      <c r="H65" s="49">
        <v>24498.400000000001</v>
      </c>
    </row>
    <row r="66" spans="2:8" x14ac:dyDescent="0.3">
      <c r="B66" s="15"/>
      <c r="C66" s="45"/>
      <c r="D66" s="46" t="s">
        <v>24</v>
      </c>
      <c r="E66" s="46"/>
      <c r="F66" s="46"/>
      <c r="G66" s="46"/>
      <c r="H66" s="49">
        <v>24498.400000000001</v>
      </c>
    </row>
    <row r="67" spans="2:8" x14ac:dyDescent="0.3">
      <c r="B67" s="15"/>
      <c r="C67" s="45"/>
      <c r="D67" s="46" t="s">
        <v>25</v>
      </c>
      <c r="E67" s="47">
        <v>3702</v>
      </c>
      <c r="F67" s="46" t="s">
        <v>38</v>
      </c>
      <c r="G67" s="48">
        <v>45962</v>
      </c>
      <c r="H67" s="49">
        <v>11666</v>
      </c>
    </row>
    <row r="68" spans="2:8" x14ac:dyDescent="0.3">
      <c r="B68" s="15"/>
      <c r="C68" s="45"/>
      <c r="D68" s="46" t="s">
        <v>26</v>
      </c>
      <c r="E68" s="46"/>
      <c r="F68" s="46"/>
      <c r="G68" s="46"/>
      <c r="H68" s="49">
        <v>11666</v>
      </c>
    </row>
    <row r="69" spans="2:8" x14ac:dyDescent="0.3">
      <c r="B69" s="15"/>
      <c r="C69" s="45"/>
      <c r="D69" s="46" t="s">
        <v>27</v>
      </c>
      <c r="E69" s="47">
        <v>3703</v>
      </c>
      <c r="F69" s="46" t="s">
        <v>38</v>
      </c>
      <c r="G69" s="48">
        <v>45962</v>
      </c>
      <c r="H69" s="49">
        <v>7332.8</v>
      </c>
    </row>
    <row r="70" spans="2:8" x14ac:dyDescent="0.3">
      <c r="B70" s="15"/>
      <c r="C70" s="45"/>
      <c r="D70" s="46" t="s">
        <v>28</v>
      </c>
      <c r="E70" s="46"/>
      <c r="F70" s="46"/>
      <c r="G70" s="46"/>
      <c r="H70" s="49">
        <v>7332.8</v>
      </c>
    </row>
    <row r="71" spans="2:8" x14ac:dyDescent="0.3">
      <c r="B71" s="15"/>
      <c r="C71" s="50" t="s">
        <v>41</v>
      </c>
      <c r="D71" s="50"/>
      <c r="E71" s="50"/>
      <c r="F71" s="50"/>
      <c r="G71" s="50"/>
      <c r="H71" s="34">
        <v>43497.200000000004</v>
      </c>
    </row>
    <row r="72" spans="2:8" x14ac:dyDescent="0.3">
      <c r="B72" s="15"/>
      <c r="C72" s="45" t="s">
        <v>42</v>
      </c>
      <c r="D72" s="46" t="s">
        <v>22</v>
      </c>
      <c r="E72" s="47">
        <v>3698</v>
      </c>
      <c r="F72" s="46" t="s">
        <v>38</v>
      </c>
      <c r="G72" s="48">
        <v>45931</v>
      </c>
      <c r="H72" s="49">
        <v>24498.400000000001</v>
      </c>
    </row>
    <row r="73" spans="2:8" x14ac:dyDescent="0.3">
      <c r="B73" s="15"/>
      <c r="C73" s="45"/>
      <c r="D73" s="46" t="s">
        <v>24</v>
      </c>
      <c r="E73" s="46"/>
      <c r="F73" s="46"/>
      <c r="G73" s="46"/>
      <c r="H73" s="49">
        <v>24498.400000000001</v>
      </c>
    </row>
    <row r="74" spans="2:8" x14ac:dyDescent="0.3">
      <c r="B74" s="15"/>
      <c r="C74" s="45"/>
      <c r="D74" s="46" t="s">
        <v>25</v>
      </c>
      <c r="E74" s="47">
        <v>3699</v>
      </c>
      <c r="F74" s="46" t="s">
        <v>38</v>
      </c>
      <c r="G74" s="48">
        <v>45931</v>
      </c>
      <c r="H74" s="49">
        <v>11666</v>
      </c>
    </row>
    <row r="75" spans="2:8" x14ac:dyDescent="0.3">
      <c r="B75" s="15"/>
      <c r="C75" s="45"/>
      <c r="D75" s="46" t="s">
        <v>26</v>
      </c>
      <c r="E75" s="46"/>
      <c r="F75" s="46"/>
      <c r="G75" s="46"/>
      <c r="H75" s="49">
        <v>11666</v>
      </c>
    </row>
    <row r="76" spans="2:8" x14ac:dyDescent="0.3">
      <c r="B76" s="15"/>
      <c r="C76" s="45"/>
      <c r="D76" s="46" t="s">
        <v>27</v>
      </c>
      <c r="E76" s="47">
        <v>3700</v>
      </c>
      <c r="F76" s="46" t="s">
        <v>38</v>
      </c>
      <c r="G76" s="48">
        <v>45931</v>
      </c>
      <c r="H76" s="49">
        <v>7332.8</v>
      </c>
    </row>
    <row r="77" spans="2:8" x14ac:dyDescent="0.3">
      <c r="B77" s="15"/>
      <c r="C77" s="45"/>
      <c r="D77" s="46" t="s">
        <v>28</v>
      </c>
      <c r="E77" s="46"/>
      <c r="F77" s="46"/>
      <c r="G77" s="46"/>
      <c r="H77" s="49">
        <v>7332.8</v>
      </c>
    </row>
    <row r="78" spans="2:8" x14ac:dyDescent="0.3">
      <c r="B78" s="15"/>
      <c r="C78" s="50" t="s">
        <v>43</v>
      </c>
      <c r="D78" s="50"/>
      <c r="E78" s="50"/>
      <c r="F78" s="50"/>
      <c r="G78" s="50"/>
      <c r="H78" s="34">
        <v>43497.200000000004</v>
      </c>
    </row>
    <row r="79" spans="2:8" x14ac:dyDescent="0.3">
      <c r="B79" s="15"/>
      <c r="C79" s="45" t="s">
        <v>44</v>
      </c>
      <c r="D79" s="46" t="s">
        <v>22</v>
      </c>
      <c r="E79" s="47">
        <v>3615</v>
      </c>
      <c r="F79" s="46" t="s">
        <v>35</v>
      </c>
      <c r="G79" s="48">
        <v>45901</v>
      </c>
      <c r="H79" s="49">
        <v>22750</v>
      </c>
    </row>
    <row r="80" spans="2:8" x14ac:dyDescent="0.3">
      <c r="B80" s="15"/>
      <c r="C80" s="45"/>
      <c r="D80" s="46" t="s">
        <v>24</v>
      </c>
      <c r="E80" s="46"/>
      <c r="F80" s="46"/>
      <c r="G80" s="46"/>
      <c r="H80" s="49">
        <v>22750</v>
      </c>
    </row>
    <row r="81" spans="2:8" x14ac:dyDescent="0.3">
      <c r="B81" s="15"/>
      <c r="C81" s="45"/>
      <c r="D81" s="46" t="s">
        <v>25</v>
      </c>
      <c r="E81" s="47">
        <v>3616</v>
      </c>
      <c r="F81" s="46" t="s">
        <v>35</v>
      </c>
      <c r="G81" s="48">
        <v>45901</v>
      </c>
      <c r="H81" s="49">
        <v>9916.67</v>
      </c>
    </row>
    <row r="82" spans="2:8" x14ac:dyDescent="0.3">
      <c r="B82" s="15"/>
      <c r="C82" s="45"/>
      <c r="D82" s="46" t="s">
        <v>26</v>
      </c>
      <c r="E82" s="46"/>
      <c r="F82" s="46"/>
      <c r="G82" s="46"/>
      <c r="H82" s="49">
        <v>9916.67</v>
      </c>
    </row>
    <row r="83" spans="2:8" x14ac:dyDescent="0.3">
      <c r="B83" s="15"/>
      <c r="C83" s="45"/>
      <c r="D83" s="46" t="s">
        <v>27</v>
      </c>
      <c r="E83" s="47">
        <v>3617</v>
      </c>
      <c r="F83" s="46" t="s">
        <v>35</v>
      </c>
      <c r="G83" s="48">
        <v>45901</v>
      </c>
      <c r="H83" s="49">
        <v>7000</v>
      </c>
    </row>
    <row r="84" spans="2:8" x14ac:dyDescent="0.3">
      <c r="B84" s="15"/>
      <c r="C84" s="45"/>
      <c r="D84" s="46" t="s">
        <v>28</v>
      </c>
      <c r="E84" s="46"/>
      <c r="F84" s="46"/>
      <c r="G84" s="46"/>
      <c r="H84" s="49">
        <v>7000</v>
      </c>
    </row>
    <row r="85" spans="2:8" x14ac:dyDescent="0.3">
      <c r="B85" s="51"/>
      <c r="C85" s="52" t="s">
        <v>45</v>
      </c>
      <c r="D85" s="52"/>
      <c r="E85" s="52"/>
      <c r="F85" s="52"/>
      <c r="G85" s="52"/>
      <c r="H85" s="34">
        <v>39666.67</v>
      </c>
    </row>
    <row r="86" spans="2:8" x14ac:dyDescent="0.3">
      <c r="B86" s="53" t="s">
        <v>46</v>
      </c>
      <c r="C86" s="54"/>
      <c r="D86" s="54"/>
      <c r="E86" s="54"/>
      <c r="F86" s="54"/>
      <c r="G86" s="54"/>
      <c r="H86" s="37">
        <v>253905.47</v>
      </c>
    </row>
    <row r="87" spans="2:8" x14ac:dyDescent="0.3">
      <c r="B87" s="55" t="s">
        <v>47</v>
      </c>
      <c r="C87" s="41" t="s">
        <v>48</v>
      </c>
      <c r="D87" s="40" t="s">
        <v>27</v>
      </c>
      <c r="E87" s="41">
        <v>58566</v>
      </c>
      <c r="F87" s="40" t="s">
        <v>49</v>
      </c>
      <c r="G87" s="42">
        <v>45901</v>
      </c>
      <c r="H87" s="43">
        <v>8644.57</v>
      </c>
    </row>
    <row r="88" spans="2:8" x14ac:dyDescent="0.3">
      <c r="B88" s="56"/>
      <c r="C88" s="41"/>
      <c r="D88" s="40"/>
      <c r="E88" s="41">
        <v>58901</v>
      </c>
      <c r="F88" s="40" t="s">
        <v>49</v>
      </c>
      <c r="G88" s="42">
        <v>45931</v>
      </c>
      <c r="H88" s="43">
        <v>8644.57</v>
      </c>
    </row>
    <row r="89" spans="2:8" x14ac:dyDescent="0.3">
      <c r="B89" s="56"/>
      <c r="C89" s="41"/>
      <c r="D89" s="40" t="s">
        <v>28</v>
      </c>
      <c r="E89" s="40"/>
      <c r="F89" s="40"/>
      <c r="G89" s="40"/>
      <c r="H89" s="43">
        <v>17289.14</v>
      </c>
    </row>
    <row r="90" spans="2:8" x14ac:dyDescent="0.3">
      <c r="B90" s="56"/>
      <c r="C90" s="41" t="s">
        <v>50</v>
      </c>
      <c r="D90" s="41"/>
      <c r="E90" s="41"/>
      <c r="F90" s="41"/>
      <c r="G90" s="41"/>
      <c r="H90" s="57">
        <v>17289.14</v>
      </c>
    </row>
    <row r="91" spans="2:8" x14ac:dyDescent="0.3">
      <c r="B91" s="56"/>
      <c r="C91" s="41" t="s">
        <v>51</v>
      </c>
      <c r="D91" s="40" t="s">
        <v>22</v>
      </c>
      <c r="E91" s="41">
        <v>59446</v>
      </c>
      <c r="F91" s="40" t="s">
        <v>49</v>
      </c>
      <c r="G91" s="42">
        <v>45992</v>
      </c>
      <c r="H91" s="43">
        <v>8644.57</v>
      </c>
    </row>
    <row r="92" spans="2:8" x14ac:dyDescent="0.3">
      <c r="B92" s="56"/>
      <c r="C92" s="41"/>
      <c r="D92" s="40" t="s">
        <v>24</v>
      </c>
      <c r="E92" s="40"/>
      <c r="F92" s="40"/>
      <c r="G92" s="40"/>
      <c r="H92" s="43">
        <v>8644.57</v>
      </c>
    </row>
    <row r="93" spans="2:8" x14ac:dyDescent="0.3">
      <c r="B93" s="56"/>
      <c r="C93" s="41" t="s">
        <v>52</v>
      </c>
      <c r="D93" s="41"/>
      <c r="E93" s="41"/>
      <c r="F93" s="41"/>
      <c r="G93" s="41"/>
      <c r="H93" s="57">
        <v>8644.57</v>
      </c>
    </row>
    <row r="94" spans="2:8" x14ac:dyDescent="0.3">
      <c r="B94" s="56"/>
      <c r="C94" s="41" t="s">
        <v>53</v>
      </c>
      <c r="D94" s="40" t="s">
        <v>22</v>
      </c>
      <c r="E94" s="41">
        <v>59626</v>
      </c>
      <c r="F94" s="40" t="s">
        <v>49</v>
      </c>
      <c r="G94" s="42">
        <v>46023</v>
      </c>
      <c r="H94" s="43">
        <v>8644.57</v>
      </c>
    </row>
    <row r="95" spans="2:8" x14ac:dyDescent="0.3">
      <c r="B95" s="56"/>
      <c r="C95" s="41"/>
      <c r="D95" s="40" t="s">
        <v>24</v>
      </c>
      <c r="E95" s="40"/>
      <c r="F95" s="40"/>
      <c r="G95" s="40"/>
      <c r="H95" s="43">
        <v>8644.57</v>
      </c>
    </row>
    <row r="96" spans="2:8" x14ac:dyDescent="0.3">
      <c r="B96" s="56"/>
      <c r="C96" s="41" t="s">
        <v>54</v>
      </c>
      <c r="D96" s="41"/>
      <c r="E96" s="41"/>
      <c r="F96" s="41"/>
      <c r="G96" s="41"/>
      <c r="H96" s="57">
        <v>8644.57</v>
      </c>
    </row>
    <row r="97" spans="2:8" x14ac:dyDescent="0.3">
      <c r="B97" s="56"/>
      <c r="C97" s="41" t="s">
        <v>55</v>
      </c>
      <c r="D97" s="40" t="s">
        <v>22</v>
      </c>
      <c r="E97" s="41">
        <v>58565</v>
      </c>
      <c r="F97" s="40" t="s">
        <v>49</v>
      </c>
      <c r="G97" s="42">
        <v>45901</v>
      </c>
      <c r="H97" s="43">
        <v>8644.57</v>
      </c>
    </row>
    <row r="98" spans="2:8" x14ac:dyDescent="0.3">
      <c r="B98" s="56"/>
      <c r="C98" s="41"/>
      <c r="D98" s="40" t="s">
        <v>24</v>
      </c>
      <c r="E98" s="40"/>
      <c r="F98" s="40"/>
      <c r="G98" s="40"/>
      <c r="H98" s="43">
        <v>8644.57</v>
      </c>
    </row>
    <row r="99" spans="2:8" x14ac:dyDescent="0.3">
      <c r="B99" s="56"/>
      <c r="C99" s="41" t="s">
        <v>56</v>
      </c>
      <c r="D99" s="41"/>
      <c r="E99" s="41"/>
      <c r="F99" s="41"/>
      <c r="G99" s="41"/>
      <c r="H99" s="57">
        <v>8644.57</v>
      </c>
    </row>
    <row r="100" spans="2:8" x14ac:dyDescent="0.3">
      <c r="B100" s="56"/>
      <c r="C100" s="41" t="s">
        <v>57</v>
      </c>
      <c r="D100" s="40" t="s">
        <v>22</v>
      </c>
      <c r="E100" s="41">
        <v>58900</v>
      </c>
      <c r="F100" s="40" t="s">
        <v>49</v>
      </c>
      <c r="G100" s="42">
        <v>45931</v>
      </c>
      <c r="H100" s="43">
        <v>8644.57</v>
      </c>
    </row>
    <row r="101" spans="2:8" x14ac:dyDescent="0.3">
      <c r="B101" s="56"/>
      <c r="C101" s="41"/>
      <c r="D101" s="40" t="s">
        <v>24</v>
      </c>
      <c r="E101" s="40"/>
      <c r="F101" s="40"/>
      <c r="G101" s="40"/>
      <c r="H101" s="43">
        <v>8644.57</v>
      </c>
    </row>
    <row r="102" spans="2:8" x14ac:dyDescent="0.3">
      <c r="B102" s="56"/>
      <c r="C102" s="41" t="s">
        <v>58</v>
      </c>
      <c r="D102" s="41"/>
      <c r="E102" s="41"/>
      <c r="F102" s="41"/>
      <c r="G102" s="41"/>
      <c r="H102" s="57">
        <v>8644.57</v>
      </c>
    </row>
    <row r="103" spans="2:8" x14ac:dyDescent="0.3">
      <c r="B103" s="56"/>
      <c r="C103" s="41" t="s">
        <v>59</v>
      </c>
      <c r="D103" s="40" t="s">
        <v>22</v>
      </c>
      <c r="E103" s="41">
        <v>59082</v>
      </c>
      <c r="F103" s="40" t="s">
        <v>49</v>
      </c>
      <c r="G103" s="42">
        <v>45962</v>
      </c>
      <c r="H103" s="43">
        <v>8644.57</v>
      </c>
    </row>
    <row r="104" spans="2:8" x14ac:dyDescent="0.3">
      <c r="B104" s="56"/>
      <c r="C104" s="41"/>
      <c r="D104" s="40" t="s">
        <v>24</v>
      </c>
      <c r="E104" s="40"/>
      <c r="F104" s="40"/>
      <c r="G104" s="40"/>
      <c r="H104" s="43">
        <v>8644.57</v>
      </c>
    </row>
    <row r="105" spans="2:8" x14ac:dyDescent="0.3">
      <c r="B105" s="56"/>
      <c r="C105" s="41" t="s">
        <v>60</v>
      </c>
      <c r="D105" s="41"/>
      <c r="E105" s="41"/>
      <c r="F105" s="41"/>
      <c r="G105" s="41"/>
      <c r="H105" s="57">
        <v>8644.57</v>
      </c>
    </row>
    <row r="106" spans="2:8" x14ac:dyDescent="0.3">
      <c r="B106" s="56"/>
      <c r="C106" s="41" t="s">
        <v>61</v>
      </c>
      <c r="D106" s="40" t="s">
        <v>22</v>
      </c>
      <c r="E106" s="41">
        <v>58357</v>
      </c>
      <c r="F106" s="40" t="s">
        <v>62</v>
      </c>
      <c r="G106" s="42">
        <v>45870</v>
      </c>
      <c r="H106" s="43">
        <v>8644.57</v>
      </c>
    </row>
    <row r="107" spans="2:8" x14ac:dyDescent="0.3">
      <c r="B107" s="56"/>
      <c r="C107" s="41"/>
      <c r="D107" s="40" t="s">
        <v>24</v>
      </c>
      <c r="E107" s="40"/>
      <c r="F107" s="40"/>
      <c r="G107" s="40"/>
      <c r="H107" s="43">
        <v>8644.57</v>
      </c>
    </row>
    <row r="108" spans="2:8" x14ac:dyDescent="0.3">
      <c r="B108" s="56"/>
      <c r="C108" s="41"/>
      <c r="D108" s="40" t="s">
        <v>25</v>
      </c>
      <c r="E108" s="41">
        <v>58366</v>
      </c>
      <c r="F108" s="40" t="s">
        <v>62</v>
      </c>
      <c r="G108" s="42">
        <v>45870</v>
      </c>
      <c r="H108" s="43">
        <v>8644.57</v>
      </c>
    </row>
    <row r="109" spans="2:8" x14ac:dyDescent="0.3">
      <c r="B109" s="56"/>
      <c r="C109" s="41"/>
      <c r="D109" s="40" t="s">
        <v>26</v>
      </c>
      <c r="E109" s="40"/>
      <c r="F109" s="40"/>
      <c r="G109" s="40"/>
      <c r="H109" s="43">
        <v>8644.57</v>
      </c>
    </row>
    <row r="110" spans="2:8" x14ac:dyDescent="0.3">
      <c r="B110" s="56"/>
      <c r="C110" s="41"/>
      <c r="D110" s="40" t="s">
        <v>27</v>
      </c>
      <c r="E110" s="41">
        <v>58365</v>
      </c>
      <c r="F110" s="40" t="s">
        <v>62</v>
      </c>
      <c r="G110" s="42">
        <v>45870</v>
      </c>
      <c r="H110" s="43">
        <v>8644.57</v>
      </c>
    </row>
    <row r="111" spans="2:8" x14ac:dyDescent="0.3">
      <c r="B111" s="56"/>
      <c r="C111" s="41"/>
      <c r="D111" s="40" t="s">
        <v>28</v>
      </c>
      <c r="E111" s="40"/>
      <c r="F111" s="40"/>
      <c r="G111" s="40"/>
      <c r="H111" s="43">
        <v>8644.57</v>
      </c>
    </row>
    <row r="112" spans="2:8" x14ac:dyDescent="0.3">
      <c r="B112" s="56"/>
      <c r="C112" s="41" t="s">
        <v>63</v>
      </c>
      <c r="D112" s="41"/>
      <c r="E112" s="41"/>
      <c r="F112" s="41"/>
      <c r="G112" s="41"/>
      <c r="H112" s="57">
        <v>25933.71</v>
      </c>
    </row>
    <row r="113" spans="2:8" x14ac:dyDescent="0.3">
      <c r="B113" s="56"/>
      <c r="C113" s="41" t="s">
        <v>64</v>
      </c>
      <c r="D113" s="40" t="s">
        <v>25</v>
      </c>
      <c r="E113" s="41">
        <v>59630</v>
      </c>
      <c r="F113" s="40" t="s">
        <v>65</v>
      </c>
      <c r="G113" s="42">
        <v>46023</v>
      </c>
      <c r="H113" s="43">
        <v>18998.759999999998</v>
      </c>
    </row>
    <row r="114" spans="2:8" x14ac:dyDescent="0.3">
      <c r="B114" s="56"/>
      <c r="C114" s="41"/>
      <c r="D114" s="40" t="s">
        <v>26</v>
      </c>
      <c r="E114" s="40"/>
      <c r="F114" s="40"/>
      <c r="G114" s="40"/>
      <c r="H114" s="43">
        <v>18998.759999999998</v>
      </c>
    </row>
    <row r="115" spans="2:8" x14ac:dyDescent="0.3">
      <c r="B115" s="56"/>
      <c r="C115" s="41" t="s">
        <v>66</v>
      </c>
      <c r="D115" s="41"/>
      <c r="E115" s="41"/>
      <c r="F115" s="41"/>
      <c r="G115" s="41"/>
      <c r="H115" s="57">
        <v>18998.759999999998</v>
      </c>
    </row>
    <row r="116" spans="2:8" x14ac:dyDescent="0.3">
      <c r="B116" s="56"/>
      <c r="C116" s="41" t="s">
        <v>67</v>
      </c>
      <c r="D116" s="40" t="s">
        <v>25</v>
      </c>
      <c r="E116" s="41">
        <v>58563</v>
      </c>
      <c r="F116" s="40" t="s">
        <v>65</v>
      </c>
      <c r="G116" s="42">
        <v>45901</v>
      </c>
      <c r="H116" s="43">
        <v>18998.759999999998</v>
      </c>
    </row>
    <row r="117" spans="2:8" x14ac:dyDescent="0.3">
      <c r="B117" s="56"/>
      <c r="C117" s="41"/>
      <c r="D117" s="40" t="s">
        <v>26</v>
      </c>
      <c r="E117" s="40"/>
      <c r="F117" s="40"/>
      <c r="G117" s="40"/>
      <c r="H117" s="43">
        <v>18998.759999999998</v>
      </c>
    </row>
    <row r="118" spans="2:8" x14ac:dyDescent="0.3">
      <c r="B118" s="56"/>
      <c r="C118" s="41" t="s">
        <v>68</v>
      </c>
      <c r="D118" s="41"/>
      <c r="E118" s="41"/>
      <c r="F118" s="41"/>
      <c r="G118" s="41"/>
      <c r="H118" s="57">
        <v>18998.759999999998</v>
      </c>
    </row>
    <row r="119" spans="2:8" x14ac:dyDescent="0.3">
      <c r="B119" s="56"/>
      <c r="C119" s="41" t="s">
        <v>69</v>
      </c>
      <c r="D119" s="40" t="s">
        <v>25</v>
      </c>
      <c r="E119" s="41">
        <v>58896</v>
      </c>
      <c r="F119" s="40" t="s">
        <v>65</v>
      </c>
      <c r="G119" s="42">
        <v>45931</v>
      </c>
      <c r="H119" s="43">
        <v>18998.759999999998</v>
      </c>
    </row>
    <row r="120" spans="2:8" x14ac:dyDescent="0.3">
      <c r="B120" s="56"/>
      <c r="C120" s="41"/>
      <c r="D120" s="40" t="s">
        <v>26</v>
      </c>
      <c r="E120" s="40"/>
      <c r="F120" s="40"/>
      <c r="G120" s="40"/>
      <c r="H120" s="43">
        <v>18998.759999999998</v>
      </c>
    </row>
    <row r="121" spans="2:8" x14ac:dyDescent="0.3">
      <c r="B121" s="56"/>
      <c r="C121" s="41" t="s">
        <v>70</v>
      </c>
      <c r="D121" s="41"/>
      <c r="E121" s="41"/>
      <c r="F121" s="41"/>
      <c r="G121" s="41"/>
      <c r="H121" s="57">
        <v>18998.759999999998</v>
      </c>
    </row>
    <row r="122" spans="2:8" x14ac:dyDescent="0.3">
      <c r="B122" s="56"/>
      <c r="C122" s="41" t="s">
        <v>71</v>
      </c>
      <c r="D122" s="40" t="s">
        <v>25</v>
      </c>
      <c r="E122" s="41">
        <v>59083</v>
      </c>
      <c r="F122" s="40" t="s">
        <v>65</v>
      </c>
      <c r="G122" s="42">
        <v>45962</v>
      </c>
      <c r="H122" s="43">
        <v>18998.759999999998</v>
      </c>
    </row>
    <row r="123" spans="2:8" x14ac:dyDescent="0.3">
      <c r="B123" s="56"/>
      <c r="C123" s="41"/>
      <c r="D123" s="40" t="s">
        <v>26</v>
      </c>
      <c r="E123" s="40"/>
      <c r="F123" s="40"/>
      <c r="G123" s="40"/>
      <c r="H123" s="43">
        <v>18998.759999999998</v>
      </c>
    </row>
    <row r="124" spans="2:8" x14ac:dyDescent="0.3">
      <c r="B124" s="56"/>
      <c r="C124" s="41" t="s">
        <v>72</v>
      </c>
      <c r="D124" s="41"/>
      <c r="E124" s="41"/>
      <c r="F124" s="41"/>
      <c r="G124" s="41"/>
      <c r="H124" s="57">
        <v>18998.759999999998</v>
      </c>
    </row>
    <row r="125" spans="2:8" x14ac:dyDescent="0.3">
      <c r="B125" s="56"/>
      <c r="C125" s="41" t="s">
        <v>73</v>
      </c>
      <c r="D125" s="40" t="s">
        <v>25</v>
      </c>
      <c r="E125" s="41">
        <v>59443</v>
      </c>
      <c r="F125" s="40" t="s">
        <v>65</v>
      </c>
      <c r="G125" s="42">
        <v>45992</v>
      </c>
      <c r="H125" s="43">
        <v>18998.759999999998</v>
      </c>
    </row>
    <row r="126" spans="2:8" x14ac:dyDescent="0.3">
      <c r="B126" s="56"/>
      <c r="C126" s="41"/>
      <c r="D126" s="40" t="s">
        <v>26</v>
      </c>
      <c r="E126" s="40"/>
      <c r="F126" s="40"/>
      <c r="G126" s="40"/>
      <c r="H126" s="43">
        <v>18998.759999999998</v>
      </c>
    </row>
    <row r="127" spans="2:8" x14ac:dyDescent="0.3">
      <c r="B127" s="56"/>
      <c r="C127" s="41" t="s">
        <v>74</v>
      </c>
      <c r="D127" s="41"/>
      <c r="E127" s="41"/>
      <c r="F127" s="41"/>
      <c r="G127" s="41"/>
      <c r="H127" s="57">
        <v>18998.759999999998</v>
      </c>
    </row>
    <row r="128" spans="2:8" x14ac:dyDescent="0.3">
      <c r="B128" s="56"/>
      <c r="C128" s="41" t="s">
        <v>75</v>
      </c>
      <c r="D128" s="40" t="s">
        <v>22</v>
      </c>
      <c r="E128" s="41">
        <v>59627</v>
      </c>
      <c r="F128" s="40" t="s">
        <v>49</v>
      </c>
      <c r="G128" s="42">
        <v>46023</v>
      </c>
      <c r="H128" s="43">
        <v>110729.73</v>
      </c>
    </row>
    <row r="129" spans="2:8" x14ac:dyDescent="0.3">
      <c r="B129" s="56"/>
      <c r="C129" s="41"/>
      <c r="D129" s="40" t="s">
        <v>24</v>
      </c>
      <c r="E129" s="40"/>
      <c r="F129" s="40"/>
      <c r="G129" s="40"/>
      <c r="H129" s="43">
        <v>110729.73</v>
      </c>
    </row>
    <row r="130" spans="2:8" x14ac:dyDescent="0.3">
      <c r="B130" s="56"/>
      <c r="C130" s="41"/>
      <c r="D130" s="40" t="s">
        <v>27</v>
      </c>
      <c r="E130" s="41">
        <v>59629</v>
      </c>
      <c r="F130" s="40" t="s">
        <v>49</v>
      </c>
      <c r="G130" s="42">
        <v>46023</v>
      </c>
      <c r="H130" s="43">
        <v>50474.98</v>
      </c>
    </row>
    <row r="131" spans="2:8" x14ac:dyDescent="0.3">
      <c r="B131" s="56"/>
      <c r="C131" s="41"/>
      <c r="D131" s="40" t="s">
        <v>28</v>
      </c>
      <c r="E131" s="40"/>
      <c r="F131" s="40"/>
      <c r="G131" s="40"/>
      <c r="H131" s="43">
        <v>50474.98</v>
      </c>
    </row>
    <row r="132" spans="2:8" x14ac:dyDescent="0.3">
      <c r="B132" s="56"/>
      <c r="C132" s="41" t="s">
        <v>76</v>
      </c>
      <c r="D132" s="41"/>
      <c r="E132" s="41"/>
      <c r="F132" s="41"/>
      <c r="G132" s="41"/>
      <c r="H132" s="57">
        <v>161204.71</v>
      </c>
    </row>
    <row r="133" spans="2:8" x14ac:dyDescent="0.3">
      <c r="B133" s="56"/>
      <c r="C133" s="41" t="s">
        <v>77</v>
      </c>
      <c r="D133" s="40" t="s">
        <v>25</v>
      </c>
      <c r="E133" s="41">
        <v>59628</v>
      </c>
      <c r="F133" s="40" t="s">
        <v>49</v>
      </c>
      <c r="G133" s="42">
        <v>46023</v>
      </c>
      <c r="H133" s="43">
        <v>36505.68</v>
      </c>
    </row>
    <row r="134" spans="2:8" x14ac:dyDescent="0.3">
      <c r="B134" s="56"/>
      <c r="C134" s="41"/>
      <c r="D134" s="40" t="s">
        <v>26</v>
      </c>
      <c r="E134" s="40"/>
      <c r="F134" s="40"/>
      <c r="G134" s="40"/>
      <c r="H134" s="43">
        <v>36505.68</v>
      </c>
    </row>
    <row r="135" spans="2:8" x14ac:dyDescent="0.3">
      <c r="B135" s="56"/>
      <c r="C135" s="41" t="s">
        <v>78</v>
      </c>
      <c r="D135" s="41"/>
      <c r="E135" s="41"/>
      <c r="F135" s="41"/>
      <c r="G135" s="41"/>
      <c r="H135" s="57">
        <v>36505.68</v>
      </c>
    </row>
    <row r="136" spans="2:8" x14ac:dyDescent="0.3">
      <c r="B136" s="56"/>
      <c r="C136" s="41" t="s">
        <v>79</v>
      </c>
      <c r="D136" s="40" t="s">
        <v>22</v>
      </c>
      <c r="E136" s="41">
        <v>58561</v>
      </c>
      <c r="F136" s="40" t="s">
        <v>49</v>
      </c>
      <c r="G136" s="42">
        <v>45901</v>
      </c>
      <c r="H136" s="43">
        <v>110729.73</v>
      </c>
    </row>
    <row r="137" spans="2:8" x14ac:dyDescent="0.3">
      <c r="B137" s="56"/>
      <c r="C137" s="41"/>
      <c r="D137" s="40" t="s">
        <v>24</v>
      </c>
      <c r="E137" s="40"/>
      <c r="F137" s="40"/>
      <c r="G137" s="40"/>
      <c r="H137" s="43">
        <v>110729.73</v>
      </c>
    </row>
    <row r="138" spans="2:8" x14ac:dyDescent="0.3">
      <c r="B138" s="56"/>
      <c r="C138" s="41"/>
      <c r="D138" s="40" t="s">
        <v>27</v>
      </c>
      <c r="E138" s="41">
        <v>58564</v>
      </c>
      <c r="F138" s="40" t="s">
        <v>49</v>
      </c>
      <c r="G138" s="42">
        <v>45901</v>
      </c>
      <c r="H138" s="43">
        <v>50474.98</v>
      </c>
    </row>
    <row r="139" spans="2:8" x14ac:dyDescent="0.3">
      <c r="B139" s="56"/>
      <c r="C139" s="41"/>
      <c r="D139" s="40" t="s">
        <v>28</v>
      </c>
      <c r="E139" s="40"/>
      <c r="F139" s="40"/>
      <c r="G139" s="40"/>
      <c r="H139" s="43">
        <v>50474.98</v>
      </c>
    </row>
    <row r="140" spans="2:8" x14ac:dyDescent="0.3">
      <c r="B140" s="56"/>
      <c r="C140" s="41" t="s">
        <v>80</v>
      </c>
      <c r="D140" s="41"/>
      <c r="E140" s="41"/>
      <c r="F140" s="41"/>
      <c r="G140" s="41"/>
      <c r="H140" s="57">
        <v>161204.71</v>
      </c>
    </row>
    <row r="141" spans="2:8" x14ac:dyDescent="0.3">
      <c r="B141" s="56"/>
      <c r="C141" s="41" t="s">
        <v>81</v>
      </c>
      <c r="D141" s="40" t="s">
        <v>22</v>
      </c>
      <c r="E141" s="41">
        <v>58895</v>
      </c>
      <c r="F141" s="40" t="s">
        <v>49</v>
      </c>
      <c r="G141" s="42">
        <v>45931</v>
      </c>
      <c r="H141" s="43">
        <v>110729.73</v>
      </c>
    </row>
    <row r="142" spans="2:8" x14ac:dyDescent="0.3">
      <c r="B142" s="56"/>
      <c r="C142" s="41"/>
      <c r="D142" s="40" t="s">
        <v>24</v>
      </c>
      <c r="E142" s="40"/>
      <c r="F142" s="40"/>
      <c r="G142" s="40"/>
      <c r="H142" s="43">
        <v>110729.73</v>
      </c>
    </row>
    <row r="143" spans="2:8" x14ac:dyDescent="0.3">
      <c r="B143" s="56"/>
      <c r="C143" s="41"/>
      <c r="D143" s="40" t="s">
        <v>27</v>
      </c>
      <c r="E143" s="41">
        <v>58898</v>
      </c>
      <c r="F143" s="40" t="s">
        <v>49</v>
      </c>
      <c r="G143" s="42">
        <v>45931</v>
      </c>
      <c r="H143" s="43">
        <v>50474.98</v>
      </c>
    </row>
    <row r="144" spans="2:8" x14ac:dyDescent="0.3">
      <c r="B144" s="56"/>
      <c r="C144" s="41"/>
      <c r="D144" s="40" t="s">
        <v>28</v>
      </c>
      <c r="E144" s="40"/>
      <c r="F144" s="40"/>
      <c r="G144" s="40"/>
      <c r="H144" s="43">
        <v>50474.98</v>
      </c>
    </row>
    <row r="145" spans="2:8" x14ac:dyDescent="0.3">
      <c r="B145" s="56"/>
      <c r="C145" s="41" t="s">
        <v>82</v>
      </c>
      <c r="D145" s="41"/>
      <c r="E145" s="41"/>
      <c r="F145" s="41"/>
      <c r="G145" s="41"/>
      <c r="H145" s="57">
        <v>161204.71</v>
      </c>
    </row>
    <row r="146" spans="2:8" x14ac:dyDescent="0.3">
      <c r="B146" s="56"/>
      <c r="C146" s="41" t="s">
        <v>83</v>
      </c>
      <c r="D146" s="40" t="s">
        <v>22</v>
      </c>
      <c r="E146" s="41">
        <v>59084</v>
      </c>
      <c r="F146" s="40" t="s">
        <v>49</v>
      </c>
      <c r="G146" s="42">
        <v>45962</v>
      </c>
      <c r="H146" s="43">
        <v>110729.73</v>
      </c>
    </row>
    <row r="147" spans="2:8" x14ac:dyDescent="0.3">
      <c r="B147" s="56"/>
      <c r="C147" s="41"/>
      <c r="D147" s="40" t="s">
        <v>24</v>
      </c>
      <c r="E147" s="40"/>
      <c r="F147" s="40"/>
      <c r="G147" s="40"/>
      <c r="H147" s="43">
        <v>110729.73</v>
      </c>
    </row>
    <row r="148" spans="2:8" x14ac:dyDescent="0.3">
      <c r="B148" s="56"/>
      <c r="C148" s="41"/>
      <c r="D148" s="40" t="s">
        <v>27</v>
      </c>
      <c r="E148" s="41">
        <v>59086</v>
      </c>
      <c r="F148" s="40" t="s">
        <v>49</v>
      </c>
      <c r="G148" s="42">
        <v>45962</v>
      </c>
      <c r="H148" s="43">
        <v>50474.98</v>
      </c>
    </row>
    <row r="149" spans="2:8" x14ac:dyDescent="0.3">
      <c r="B149" s="56"/>
      <c r="C149" s="41"/>
      <c r="D149" s="40" t="s">
        <v>28</v>
      </c>
      <c r="E149" s="40"/>
      <c r="F149" s="40"/>
      <c r="G149" s="40"/>
      <c r="H149" s="43">
        <v>50474.98</v>
      </c>
    </row>
    <row r="150" spans="2:8" x14ac:dyDescent="0.3">
      <c r="B150" s="56"/>
      <c r="C150" s="41" t="s">
        <v>84</v>
      </c>
      <c r="D150" s="41"/>
      <c r="E150" s="41"/>
      <c r="F150" s="41"/>
      <c r="G150" s="41"/>
      <c r="H150" s="57">
        <v>161204.71</v>
      </c>
    </row>
    <row r="151" spans="2:8" x14ac:dyDescent="0.3">
      <c r="B151" s="56"/>
      <c r="C151" s="41" t="s">
        <v>85</v>
      </c>
      <c r="D151" s="40" t="s">
        <v>22</v>
      </c>
      <c r="E151" s="41">
        <v>59442</v>
      </c>
      <c r="F151" s="40" t="s">
        <v>49</v>
      </c>
      <c r="G151" s="42">
        <v>45992</v>
      </c>
      <c r="H151" s="43">
        <v>110729.73</v>
      </c>
    </row>
    <row r="152" spans="2:8" x14ac:dyDescent="0.3">
      <c r="B152" s="56"/>
      <c r="C152" s="41"/>
      <c r="D152" s="40" t="s">
        <v>24</v>
      </c>
      <c r="E152" s="40"/>
      <c r="F152" s="40"/>
      <c r="G152" s="40"/>
      <c r="H152" s="43">
        <v>110729.73</v>
      </c>
    </row>
    <row r="153" spans="2:8" x14ac:dyDescent="0.3">
      <c r="B153" s="56"/>
      <c r="C153" s="41"/>
      <c r="D153" s="40" t="s">
        <v>25</v>
      </c>
      <c r="E153" s="41">
        <v>58562</v>
      </c>
      <c r="F153" s="40" t="s">
        <v>49</v>
      </c>
      <c r="G153" s="42">
        <v>45901</v>
      </c>
      <c r="H153" s="43">
        <v>36505.68</v>
      </c>
    </row>
    <row r="154" spans="2:8" x14ac:dyDescent="0.3">
      <c r="B154" s="56"/>
      <c r="C154" s="41"/>
      <c r="D154" s="40" t="s">
        <v>26</v>
      </c>
      <c r="E154" s="40"/>
      <c r="F154" s="40"/>
      <c r="G154" s="40"/>
      <c r="H154" s="43">
        <v>36505.68</v>
      </c>
    </row>
    <row r="155" spans="2:8" x14ac:dyDescent="0.3">
      <c r="B155" s="56"/>
      <c r="C155" s="41"/>
      <c r="D155" s="40" t="s">
        <v>27</v>
      </c>
      <c r="E155" s="41">
        <v>59445</v>
      </c>
      <c r="F155" s="40" t="s">
        <v>49</v>
      </c>
      <c r="G155" s="42">
        <v>45992</v>
      </c>
      <c r="H155" s="43">
        <v>50474.98</v>
      </c>
    </row>
    <row r="156" spans="2:8" x14ac:dyDescent="0.3">
      <c r="B156" s="56"/>
      <c r="C156" s="41"/>
      <c r="D156" s="40" t="s">
        <v>28</v>
      </c>
      <c r="E156" s="40"/>
      <c r="F156" s="40"/>
      <c r="G156" s="40"/>
      <c r="H156" s="43">
        <v>50474.98</v>
      </c>
    </row>
    <row r="157" spans="2:8" x14ac:dyDescent="0.3">
      <c r="B157" s="56"/>
      <c r="C157" s="41" t="s">
        <v>86</v>
      </c>
      <c r="D157" s="41"/>
      <c r="E157" s="41"/>
      <c r="F157" s="41"/>
      <c r="G157" s="41"/>
      <c r="H157" s="57">
        <v>197710.39</v>
      </c>
    </row>
    <row r="158" spans="2:8" x14ac:dyDescent="0.3">
      <c r="B158" s="56"/>
      <c r="C158" s="41" t="s">
        <v>87</v>
      </c>
      <c r="D158" s="40" t="s">
        <v>25</v>
      </c>
      <c r="E158" s="41">
        <v>58897</v>
      </c>
      <c r="F158" s="40" t="s">
        <v>49</v>
      </c>
      <c r="G158" s="42">
        <v>45931</v>
      </c>
      <c r="H158" s="43">
        <v>36505.68</v>
      </c>
    </row>
    <row r="159" spans="2:8" x14ac:dyDescent="0.3">
      <c r="B159" s="56"/>
      <c r="C159" s="41"/>
      <c r="D159" s="40" t="s">
        <v>26</v>
      </c>
      <c r="E159" s="40"/>
      <c r="F159" s="40"/>
      <c r="G159" s="40"/>
      <c r="H159" s="43">
        <v>36505.68</v>
      </c>
    </row>
    <row r="160" spans="2:8" x14ac:dyDescent="0.3">
      <c r="B160" s="56"/>
      <c r="C160" s="41" t="s">
        <v>88</v>
      </c>
      <c r="D160" s="41"/>
      <c r="E160" s="41"/>
      <c r="F160" s="41"/>
      <c r="G160" s="41"/>
      <c r="H160" s="57">
        <v>36505.68</v>
      </c>
    </row>
    <row r="161" spans="2:8" x14ac:dyDescent="0.3">
      <c r="B161" s="56"/>
      <c r="C161" s="41" t="s">
        <v>89</v>
      </c>
      <c r="D161" s="40" t="s">
        <v>25</v>
      </c>
      <c r="E161" s="41">
        <v>59085</v>
      </c>
      <c r="F161" s="40" t="s">
        <v>49</v>
      </c>
      <c r="G161" s="42">
        <v>45962</v>
      </c>
      <c r="H161" s="43">
        <v>36505.68</v>
      </c>
    </row>
    <row r="162" spans="2:8" x14ac:dyDescent="0.3">
      <c r="B162" s="56"/>
      <c r="C162" s="41"/>
      <c r="D162" s="40" t="s">
        <v>26</v>
      </c>
      <c r="E162" s="40"/>
      <c r="F162" s="40"/>
      <c r="G162" s="40"/>
      <c r="H162" s="43">
        <v>36505.68</v>
      </c>
    </row>
    <row r="163" spans="2:8" x14ac:dyDescent="0.3">
      <c r="B163" s="56"/>
      <c r="C163" s="41" t="s">
        <v>90</v>
      </c>
      <c r="D163" s="41"/>
      <c r="E163" s="41"/>
      <c r="F163" s="41"/>
      <c r="G163" s="41"/>
      <c r="H163" s="57">
        <v>36505.68</v>
      </c>
    </row>
    <row r="164" spans="2:8" x14ac:dyDescent="0.3">
      <c r="B164" s="56"/>
      <c r="C164" s="41" t="s">
        <v>91</v>
      </c>
      <c r="D164" s="40" t="s">
        <v>25</v>
      </c>
      <c r="E164" s="41">
        <v>59444</v>
      </c>
      <c r="F164" s="40" t="s">
        <v>49</v>
      </c>
      <c r="G164" s="42">
        <v>45992</v>
      </c>
      <c r="H164" s="43">
        <v>36505.68</v>
      </c>
    </row>
    <row r="165" spans="2:8" x14ac:dyDescent="0.3">
      <c r="B165" s="56"/>
      <c r="C165" s="41"/>
      <c r="D165" s="40" t="s">
        <v>26</v>
      </c>
      <c r="E165" s="40"/>
      <c r="F165" s="40"/>
      <c r="G165" s="40"/>
      <c r="H165" s="43">
        <v>36505.68</v>
      </c>
    </row>
    <row r="166" spans="2:8" x14ac:dyDescent="0.3">
      <c r="B166" s="56"/>
      <c r="C166" s="41" t="s">
        <v>92</v>
      </c>
      <c r="D166" s="41"/>
      <c r="E166" s="41"/>
      <c r="F166" s="41"/>
      <c r="G166" s="41"/>
      <c r="H166" s="57">
        <v>36505.68</v>
      </c>
    </row>
    <row r="167" spans="2:8" x14ac:dyDescent="0.3">
      <c r="B167" s="56"/>
      <c r="C167" s="41" t="s">
        <v>93</v>
      </c>
      <c r="D167" s="40" t="s">
        <v>22</v>
      </c>
      <c r="E167" s="41">
        <v>58362</v>
      </c>
      <c r="F167" s="40" t="s">
        <v>62</v>
      </c>
      <c r="G167" s="42">
        <v>45870</v>
      </c>
      <c r="H167" s="43">
        <v>110729.73</v>
      </c>
    </row>
    <row r="168" spans="2:8" x14ac:dyDescent="0.3">
      <c r="B168" s="56"/>
      <c r="C168" s="41"/>
      <c r="D168" s="40" t="s">
        <v>24</v>
      </c>
      <c r="E168" s="40"/>
      <c r="F168" s="40"/>
      <c r="G168" s="40"/>
      <c r="H168" s="43">
        <v>110729.73</v>
      </c>
    </row>
    <row r="169" spans="2:8" x14ac:dyDescent="0.3">
      <c r="B169" s="56"/>
      <c r="C169" s="41"/>
      <c r="D169" s="40" t="s">
        <v>25</v>
      </c>
      <c r="E169" s="41">
        <v>58360</v>
      </c>
      <c r="F169" s="40" t="s">
        <v>62</v>
      </c>
      <c r="G169" s="42">
        <v>45870</v>
      </c>
      <c r="H169" s="43">
        <v>36505.68</v>
      </c>
    </row>
    <row r="170" spans="2:8" x14ac:dyDescent="0.3">
      <c r="B170" s="56"/>
      <c r="C170" s="41"/>
      <c r="D170" s="40" t="s">
        <v>26</v>
      </c>
      <c r="E170" s="40"/>
      <c r="F170" s="40"/>
      <c r="G170" s="40"/>
      <c r="H170" s="43">
        <v>36505.68</v>
      </c>
    </row>
    <row r="171" spans="2:8" x14ac:dyDescent="0.3">
      <c r="B171" s="56"/>
      <c r="C171" s="41"/>
      <c r="D171" s="40" t="s">
        <v>27</v>
      </c>
      <c r="E171" s="41">
        <v>58361</v>
      </c>
      <c r="F171" s="40" t="s">
        <v>62</v>
      </c>
      <c r="G171" s="42">
        <v>45870</v>
      </c>
      <c r="H171" s="43">
        <v>50474.98</v>
      </c>
    </row>
    <row r="172" spans="2:8" x14ac:dyDescent="0.3">
      <c r="B172" s="56"/>
      <c r="C172" s="41"/>
      <c r="D172" s="40" t="s">
        <v>28</v>
      </c>
      <c r="E172" s="40"/>
      <c r="F172" s="40"/>
      <c r="G172" s="40"/>
      <c r="H172" s="43">
        <v>50474.98</v>
      </c>
    </row>
    <row r="173" spans="2:8" x14ac:dyDescent="0.3">
      <c r="B173" s="58"/>
      <c r="C173" s="41" t="s">
        <v>94</v>
      </c>
      <c r="D173" s="41"/>
      <c r="E173" s="41"/>
      <c r="F173" s="41"/>
      <c r="G173" s="41"/>
      <c r="H173" s="57">
        <v>197710.39</v>
      </c>
    </row>
    <row r="174" spans="2:8" x14ac:dyDescent="0.3">
      <c r="B174" s="85" t="s">
        <v>95</v>
      </c>
      <c r="C174" s="86"/>
      <c r="D174" s="86"/>
      <c r="E174" s="86"/>
      <c r="F174" s="86"/>
      <c r="G174" s="86"/>
      <c r="H174" s="87">
        <v>1367701.8399999996</v>
      </c>
    </row>
    <row r="175" spans="2:8" x14ac:dyDescent="0.3">
      <c r="B175" s="95" t="s">
        <v>100</v>
      </c>
      <c r="C175" s="88" t="s">
        <v>97</v>
      </c>
      <c r="D175" s="89" t="s">
        <v>25</v>
      </c>
      <c r="E175" s="88" t="s">
        <v>99</v>
      </c>
      <c r="F175" s="40" t="s">
        <v>98</v>
      </c>
      <c r="G175" s="88" t="s">
        <v>99</v>
      </c>
      <c r="H175" s="91">
        <v>680000</v>
      </c>
    </row>
    <row r="176" spans="2:8" x14ac:dyDescent="0.3">
      <c r="B176" s="83" t="s">
        <v>101</v>
      </c>
      <c r="C176" s="84"/>
      <c r="D176" s="84"/>
      <c r="E176" s="84"/>
      <c r="F176" s="84"/>
      <c r="G176" s="84"/>
      <c r="H176" s="34">
        <f>SUM(H175:H175)</f>
        <v>680000</v>
      </c>
    </row>
    <row r="177" spans="2:8" ht="15" thickBot="1" x14ac:dyDescent="0.35">
      <c r="B177" s="59" t="s">
        <v>96</v>
      </c>
      <c r="C177" s="60"/>
      <c r="D177" s="60"/>
      <c r="E177" s="60"/>
      <c r="F177" s="60"/>
      <c r="G177" s="60"/>
      <c r="H177" s="61">
        <f>H24+H47+H86+H174+H176</f>
        <v>3243032.1099999994</v>
      </c>
    </row>
  </sheetData>
  <mergeCells count="31">
    <mergeCell ref="C78:G78"/>
    <mergeCell ref="C79:C84"/>
    <mergeCell ref="C85:G85"/>
    <mergeCell ref="B86:G86"/>
    <mergeCell ref="B87:B173"/>
    <mergeCell ref="C46:G46"/>
    <mergeCell ref="B47:G47"/>
    <mergeCell ref="B48:B85"/>
    <mergeCell ref="C48:C53"/>
    <mergeCell ref="C54:G54"/>
    <mergeCell ref="C55:C63"/>
    <mergeCell ref="C64:G64"/>
    <mergeCell ref="C65:C70"/>
    <mergeCell ref="C71:G71"/>
    <mergeCell ref="C72:C77"/>
    <mergeCell ref="D25:D30"/>
    <mergeCell ref="D31:G31"/>
    <mergeCell ref="D32:D37"/>
    <mergeCell ref="D38:G38"/>
    <mergeCell ref="D39:D44"/>
    <mergeCell ref="D45:G45"/>
    <mergeCell ref="B3:B46"/>
    <mergeCell ref="C3:C23"/>
    <mergeCell ref="D3:D8"/>
    <mergeCell ref="D9:G9"/>
    <mergeCell ref="D10:D15"/>
    <mergeCell ref="D16:G16"/>
    <mergeCell ref="D17:D22"/>
    <mergeCell ref="D23:G23"/>
    <mergeCell ref="C24:G24"/>
    <mergeCell ref="C25:C45"/>
  </mergeCells>
  <pageMargins left="0.511811024" right="0.511811024" top="0.78740157499999996" bottom="0.78740157499999996" header="0.31496062000000002" footer="0.31496062000000002"/>
  <ignoredErrors>
    <ignoredError sqref="H17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F4AE0-7A80-4283-A3FC-1B18CE345C36}">
  <dimension ref="B1:O8"/>
  <sheetViews>
    <sheetView zoomScaleNormal="100" workbookViewId="0">
      <selection activeCell="R38" sqref="R38"/>
    </sheetView>
  </sheetViews>
  <sheetFormatPr defaultRowHeight="14.4" x14ac:dyDescent="0.3"/>
  <cols>
    <col min="2" max="2" width="11.77734375" customWidth="1"/>
    <col min="3" max="3" width="11" style="1" bestFit="1" customWidth="1"/>
    <col min="4" max="4" width="11.109375" style="1" bestFit="1" customWidth="1"/>
    <col min="5" max="7" width="10.33203125" style="1" bestFit="1" customWidth="1"/>
    <col min="9" max="9" width="10" style="4" customWidth="1"/>
    <col min="10" max="15" width="8.88671875" style="4"/>
  </cols>
  <sheetData>
    <row r="1" spans="2:14" x14ac:dyDescent="0.3">
      <c r="B1" s="63" t="s">
        <v>11</v>
      </c>
      <c r="C1" s="64"/>
      <c r="D1" s="64"/>
      <c r="E1" s="64"/>
      <c r="F1" s="64"/>
      <c r="G1" s="65"/>
      <c r="I1" s="2"/>
      <c r="J1" s="3"/>
      <c r="K1" s="3"/>
      <c r="L1" s="3"/>
      <c r="M1" s="3"/>
      <c r="N1" s="3"/>
    </row>
    <row r="2" spans="2:14" x14ac:dyDescent="0.3">
      <c r="B2" s="76"/>
      <c r="C2" s="77"/>
      <c r="D2" s="78" t="s">
        <v>12</v>
      </c>
      <c r="E2" s="77" t="s">
        <v>13</v>
      </c>
      <c r="F2" s="77"/>
      <c r="G2" s="79"/>
      <c r="J2" s="3"/>
      <c r="K2" s="3"/>
      <c r="L2" s="3"/>
      <c r="M2" s="3"/>
      <c r="N2" s="3"/>
    </row>
    <row r="3" spans="2:14" x14ac:dyDescent="0.3">
      <c r="B3" s="68" t="s">
        <v>0</v>
      </c>
      <c r="C3" s="74" t="s">
        <v>1</v>
      </c>
      <c r="D3" s="74" t="s">
        <v>2</v>
      </c>
      <c r="E3" s="74" t="s">
        <v>3</v>
      </c>
      <c r="F3" s="74" t="s">
        <v>4</v>
      </c>
      <c r="G3" s="75" t="s">
        <v>5</v>
      </c>
      <c r="J3" s="3"/>
      <c r="K3" s="3"/>
      <c r="L3" s="3"/>
      <c r="M3" s="3"/>
      <c r="N3" s="3"/>
    </row>
    <row r="4" spans="2:14" x14ac:dyDescent="0.3">
      <c r="B4" s="68" t="s">
        <v>6</v>
      </c>
      <c r="C4" s="69">
        <v>45749</v>
      </c>
      <c r="D4" s="73">
        <v>45932</v>
      </c>
      <c r="E4" s="71">
        <v>46205</v>
      </c>
      <c r="F4" s="71"/>
      <c r="G4" s="72"/>
      <c r="J4" s="3"/>
      <c r="K4" s="3"/>
      <c r="L4" s="3"/>
      <c r="M4" s="3"/>
      <c r="N4" s="3"/>
    </row>
    <row r="5" spans="2:14" x14ac:dyDescent="0.3">
      <c r="B5" s="68" t="s">
        <v>7</v>
      </c>
      <c r="C5" s="69">
        <v>45869</v>
      </c>
      <c r="D5" s="73">
        <v>46053</v>
      </c>
      <c r="E5" s="71">
        <v>46326</v>
      </c>
      <c r="F5" s="71"/>
      <c r="G5" s="72"/>
      <c r="J5" s="3"/>
      <c r="K5" s="3"/>
      <c r="L5" s="3"/>
      <c r="M5" s="3"/>
      <c r="N5" s="3"/>
    </row>
    <row r="6" spans="2:14" x14ac:dyDescent="0.3">
      <c r="B6" s="68" t="s">
        <v>8</v>
      </c>
      <c r="C6" s="69">
        <v>45740</v>
      </c>
      <c r="D6" s="73">
        <v>45924</v>
      </c>
      <c r="E6" s="71">
        <v>46197</v>
      </c>
      <c r="F6" s="71"/>
      <c r="G6" s="72"/>
    </row>
    <row r="7" spans="2:14" x14ac:dyDescent="0.3">
      <c r="B7" s="68" t="s">
        <v>10</v>
      </c>
      <c r="C7" s="69">
        <v>45880</v>
      </c>
      <c r="D7" s="73">
        <v>46064</v>
      </c>
      <c r="E7" s="71">
        <v>46337</v>
      </c>
      <c r="F7" s="71"/>
      <c r="G7" s="72"/>
    </row>
    <row r="8" spans="2:14" x14ac:dyDescent="0.3">
      <c r="B8" s="68" t="s">
        <v>9</v>
      </c>
      <c r="C8" s="69">
        <v>46009</v>
      </c>
      <c r="D8" s="70">
        <v>46191</v>
      </c>
      <c r="E8" s="71">
        <v>46464</v>
      </c>
      <c r="F8" s="71"/>
      <c r="G8" s="72"/>
    </row>
  </sheetData>
  <mergeCells count="8">
    <mergeCell ref="E2:G2"/>
    <mergeCell ref="B2:C2"/>
    <mergeCell ref="B1:G1"/>
    <mergeCell ref="E4:G4"/>
    <mergeCell ref="E5:G5"/>
    <mergeCell ref="E6:G6"/>
    <mergeCell ref="E7:G7"/>
    <mergeCell ref="E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7" ma:contentTypeDescription="Crie um novo documento." ma:contentTypeScope="" ma:versionID="4591d71cd50979d00a0872e1fef4e941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e1d2a281009ff4e0b129ca5561d466ad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_Flow_SignoffStatus xmlns="fca69ca8-b64e-4f46-a5a5-c7ece8ded8a3" xsi:nil="true"/>
    <lcf76f155ced4ddcb4097134ff3c332f xmlns="fca69ca8-b64e-4f46-a5a5-c7ece8ded8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76F136-D41F-432C-91A0-9A747FAD3706}"/>
</file>

<file path=customXml/itemProps2.xml><?xml version="1.0" encoding="utf-8"?>
<ds:datastoreItem xmlns:ds="http://schemas.openxmlformats.org/officeDocument/2006/customXml" ds:itemID="{55366661-4AA8-4DEF-9484-375FE7DA3815}"/>
</file>

<file path=customXml/itemProps3.xml><?xml version="1.0" encoding="utf-8"?>
<ds:datastoreItem xmlns:ds="http://schemas.openxmlformats.org/officeDocument/2006/customXml" ds:itemID="{B20DDD25-34BF-4AB9-88CB-E8648DC378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Custos_6m</vt:lpstr>
      <vt:lpstr>Prazos_Manutenção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 Cruz de Oliveira</dc:creator>
  <cp:lastModifiedBy>Rafael da Cruz de Oliveira</cp:lastModifiedBy>
  <dcterms:created xsi:type="dcterms:W3CDTF">2026-03-02T16:51:43Z</dcterms:created>
  <dcterms:modified xsi:type="dcterms:W3CDTF">2026-03-03T20:47:41Z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2026-03-03T19:45:29Z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1bfdba36-82d9-4bf6-9fcc-5fa71a97a253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0x0101005F834D04E70687408F7D74C7AB749DE1</vt:lpwstr>
  </property>
</Properties>
</file>